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LINE WORKS Drive - Group\전시4팀 (해외)\2021년\1.3 베트남베이비2021-온라인\0. 참가안내서\최종\"/>
    </mc:Choice>
  </mc:AlternateContent>
  <bookViews>
    <workbookView xWindow="0" yWindow="0" windowWidth="28800" windowHeight="12390"/>
  </bookViews>
  <sheets>
    <sheet name="전시회참가신청서" sheetId="2" r:id="rId1"/>
    <sheet name="인보이스" sheetId="4" state="hidden" r:id="rId2"/>
  </sheets>
  <definedNames>
    <definedName name="_xlnm.Print_Area" localSheetId="1">인보이스!$A$1:$I$47</definedName>
    <definedName name="_xlnm.Print_Area" localSheetId="0">전시회참가신청서!$A$1:$J$90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2" l="1"/>
  <c r="H23" i="2"/>
  <c r="G29" i="2" l="1"/>
  <c r="H24" i="2"/>
  <c r="G32" i="4" l="1"/>
  <c r="G33" i="4"/>
  <c r="G34" i="4"/>
  <c r="G31" i="4"/>
  <c r="D19" i="4"/>
  <c r="D20" i="4" l="1"/>
  <c r="D18" i="4"/>
  <c r="D14" i="4" l="1"/>
  <c r="D13" i="4"/>
  <c r="D12" i="4"/>
  <c r="G35" i="4"/>
  <c r="C40" i="4" l="1"/>
  <c r="E7" i="4" l="1"/>
  <c r="E6" i="4"/>
  <c r="E5" i="4"/>
  <c r="C7" i="4"/>
  <c r="C5" i="4"/>
  <c r="G89" i="2" l="1"/>
  <c r="G88" i="2"/>
  <c r="G86" i="2"/>
  <c r="G35" i="2" l="1"/>
  <c r="G34" i="2"/>
  <c r="G20" i="4" l="1"/>
  <c r="G14" i="4"/>
  <c r="G13" i="4" l="1"/>
  <c r="G15" i="4"/>
  <c r="G22" i="4"/>
  <c r="G19" i="4"/>
  <c r="G21" i="4"/>
  <c r="G12" i="4"/>
  <c r="G18" i="4"/>
  <c r="G16" i="4" l="1"/>
  <c r="G23" i="4"/>
  <c r="G25" i="4" l="1"/>
  <c r="G38" i="4" s="1"/>
  <c r="G26" i="4"/>
  <c r="G31" i="2"/>
  <c r="G33" i="2"/>
</calcChain>
</file>

<file path=xl/comments1.xml><?xml version="1.0" encoding="utf-8"?>
<comments xmlns="http://schemas.openxmlformats.org/spreadsheetml/2006/main">
  <authors>
    <author>User</author>
  </authors>
  <commentList>
    <comment ref="I35" authorId="0" shapeId="0">
      <text>
        <r>
          <rPr>
            <b/>
            <sz val="9"/>
            <color indexed="81"/>
            <rFont val="돋움"/>
            <family val="3"/>
            <charset val="129"/>
          </rPr>
          <t>회사 법인인감 또는 대표자 싸인 *필수* 기입!
방법 1 : [셀선택]-[삽입]-[그림]- 인감 or 싸인 삽입
방법 2 : 인쇄 후 인감 도장 또는 싸인 후 스캔본(pdf) 제출</t>
        </r>
      </text>
    </comment>
    <comment ref="I89" authorId="0" shapeId="0">
      <text>
        <r>
          <rPr>
            <b/>
            <sz val="9"/>
            <color indexed="81"/>
            <rFont val="돋움"/>
            <family val="3"/>
            <charset val="129"/>
          </rPr>
          <t>회사 법인인감 또는 대표자 싸인 *필수* 기입!
방법 1 : [셀선택]-[삽입]-[그림]- 인감 or 싸인 삽입
방법 2 : 인쇄 후 인감 도장 또는 싸인 후 스캔본(pdf) 제출</t>
        </r>
      </text>
    </comment>
  </commentList>
</comments>
</file>

<file path=xl/sharedStrings.xml><?xml version="1.0" encoding="utf-8"?>
<sst xmlns="http://schemas.openxmlformats.org/spreadsheetml/2006/main" count="110" uniqueCount="100">
  <si>
    <t>신청자(계약자)</t>
    <phoneticPr fontId="1" type="noConversion"/>
  </si>
  <si>
    <t>회사명</t>
    <phoneticPr fontId="1" type="noConversion"/>
  </si>
  <si>
    <t>전화</t>
    <phoneticPr fontId="1" type="noConversion"/>
  </si>
  <si>
    <t>팩스</t>
    <phoneticPr fontId="1" type="noConversion"/>
  </si>
  <si>
    <t>담당자</t>
    <phoneticPr fontId="1" type="noConversion"/>
  </si>
  <si>
    <t>직위</t>
    <phoneticPr fontId="1" type="noConversion"/>
  </si>
  <si>
    <t>휴대폰</t>
    <phoneticPr fontId="1" type="noConversion"/>
  </si>
  <si>
    <t>전시품목</t>
    <phoneticPr fontId="1" type="noConversion"/>
  </si>
  <si>
    <t>브랜드명</t>
    <phoneticPr fontId="1" type="noConversion"/>
  </si>
  <si>
    <t>홈페이지</t>
    <phoneticPr fontId="1" type="noConversion"/>
  </si>
  <si>
    <t>E-Mail</t>
    <phoneticPr fontId="1" type="noConversion"/>
  </si>
  <si>
    <t>이메일</t>
    <phoneticPr fontId="1" type="noConversion"/>
  </si>
  <si>
    <t>구 분</t>
  </si>
  <si>
    <t>단 가</t>
  </si>
  <si>
    <t>호치민</t>
    <phoneticPr fontId="1" type="noConversion"/>
  </si>
  <si>
    <t>신청금액</t>
    <phoneticPr fontId="1" type="noConversion"/>
  </si>
  <si>
    <t>참가비</t>
    <phoneticPr fontId="1" type="noConversion"/>
  </si>
  <si>
    <t>대표자 :</t>
    <phoneticPr fontId="1" type="noConversion"/>
  </si>
  <si>
    <t>(인)</t>
    <phoneticPr fontId="1" type="noConversion"/>
  </si>
  <si>
    <t>-납부 후 전화 통보 요망</t>
    <phoneticPr fontId="1" type="noConversion"/>
  </si>
  <si>
    <t>신청서 접수: yoomin@segefairs.co.kr / F:02-3453-4445</t>
    <phoneticPr fontId="1" type="noConversion"/>
  </si>
  <si>
    <t xml:space="preserve">  세금계산서 담당자</t>
    <phoneticPr fontId="1" type="noConversion"/>
  </si>
  <si>
    <t>-납부시 필히 회사/기관명 표기</t>
    <phoneticPr fontId="1" type="noConversion"/>
  </si>
  <si>
    <t>1. 계약서 상의 전시품과 상이한 상품을 전시하는 경우 주최자는 전시품을 철거할 수 있으며 이의를 제기하지 못합니다. (참가비 반환 불가)</t>
    <phoneticPr fontId="1" type="noConversion"/>
  </si>
  <si>
    <t>원</t>
    <phoneticPr fontId="1" type="noConversion"/>
  </si>
  <si>
    <t>조기신청</t>
    <phoneticPr fontId="1" type="noConversion"/>
  </si>
  <si>
    <t>동시신청</t>
    <phoneticPr fontId="1" type="noConversion"/>
  </si>
  <si>
    <t>회사주소</t>
    <phoneticPr fontId="1" type="noConversion"/>
  </si>
  <si>
    <t>사업자 등록번호</t>
  </si>
  <si>
    <t>대표자</t>
    <phoneticPr fontId="1" type="noConversion"/>
  </si>
  <si>
    <t>사업자등록증상호</t>
    <phoneticPr fontId="1" type="noConversion"/>
  </si>
  <si>
    <t>정상가:</t>
    <phoneticPr fontId="1" type="noConversion"/>
  </si>
  <si>
    <t>회사명 :</t>
    <phoneticPr fontId="1" type="noConversion"/>
  </si>
  <si>
    <t>2. 계약금 입금과 동시에 본 신청서는 참가 계약의 효력을 갖습니다.</t>
    <phoneticPr fontId="1" type="noConversion"/>
  </si>
  <si>
    <t>3. 법적으로 소송중인 제품은 출품을 금지합니다.</t>
    <phoneticPr fontId="1" type="noConversion"/>
  </si>
  <si>
    <t>유첨: 사업자등록증 사본 1부</t>
    <phoneticPr fontId="1" type="noConversion"/>
  </si>
  <si>
    <t>총   계:</t>
    <phoneticPr fontId="1" type="noConversion"/>
  </si>
  <si>
    <r>
      <t>사업자정보</t>
    </r>
    <r>
      <rPr>
        <b/>
        <sz val="12"/>
        <color rgb="FFFF0000"/>
        <rFont val="맑은 고딕"/>
        <family val="3"/>
        <charset val="129"/>
        <scheme val="minor"/>
      </rPr>
      <t>(사업자등록증 별첨필수)</t>
    </r>
    <phoneticPr fontId="1" type="noConversion"/>
  </si>
  <si>
    <r>
      <rPr>
        <b/>
        <sz val="10"/>
        <color theme="1"/>
        <rFont val="맑은 고딕"/>
        <family val="3"/>
        <charset val="129"/>
        <scheme val="minor"/>
      </rPr>
      <t>개인정보 이용/취급 방안</t>
    </r>
    <r>
      <rPr>
        <sz val="9"/>
        <color theme="1"/>
        <rFont val="맑은 고딕"/>
        <family val="3"/>
        <charset val="129"/>
        <scheme val="minor"/>
      </rPr>
      <t xml:space="preserve">
㈜세계전람은 개인정보 보호법에 따라 이용자의 개인정보 보호 및 권익을 보호하고 개인정보와 관련한 이용자의 고충을 원활하게 처리할 수 있도록 다음과 같은 처리방침을 두고 있습니다. ㈜세계전람은 개인정보를 다음의 목적 이외에는 사용되지 않으며 이용목적이 변경될 시 사전등의를 구할 예정입니다.
     가. 수집/이용 목적
             -전시회의 원활한 진행을 위하여 각종 고지 통지 등을 목적으로 개일정보를 처리합니다.
             -산업통상자원부가 운영하는 국제전시회 인증제도의 일환으로, 본 전시회 참가확인을 위한 성명과 연락처가 '한국전시산업진흥회'에 제공될 수 있습니다.
     나. 수집/이용 항목 - 성명, 전화번호, 주소, 이메일 주소
     다. 개인정보 보유 및 이용기간 
            -계약 또는 청약 철회 등에 관한 기록은 해당법령에 따라 5 년간 보관합니다. (단 기타 법령에 따로 청하는 경우 해당기간까지 보관)</t>
    </r>
    <phoneticPr fontId="1" type="noConversion"/>
  </si>
  <si>
    <t>본인은 위 내용을 확인하였으며, 위와 같이 개인정보를 수집 및 이용하는 것에 동의합니다.</t>
    <phoneticPr fontId="1" type="noConversion"/>
  </si>
  <si>
    <t>원</t>
    <phoneticPr fontId="1" type="noConversion"/>
  </si>
  <si>
    <t xml:space="preserve">Fax  </t>
    <phoneticPr fontId="25" type="noConversion"/>
  </si>
  <si>
    <t>02-3453-2117</t>
    <phoneticPr fontId="25" type="noConversion"/>
  </si>
  <si>
    <t>02-3453-4445</t>
    <phoneticPr fontId="25" type="noConversion"/>
  </si>
  <si>
    <t>E-Mail</t>
    <phoneticPr fontId="1" type="noConversion"/>
  </si>
  <si>
    <t>VIETBABY HCMC</t>
    <phoneticPr fontId="25" type="noConversion"/>
  </si>
  <si>
    <t>140-010-761257</t>
    <phoneticPr fontId="1" type="noConversion"/>
  </si>
  <si>
    <t>납부처: 신한은행 140-010-761257 (주)세계전람</t>
    <phoneticPr fontId="1" type="noConversion"/>
  </si>
  <si>
    <t>T  E  L</t>
  </si>
  <si>
    <r>
      <t xml:space="preserve">INVOICE </t>
    </r>
    <r>
      <rPr>
        <u/>
        <sz val="18"/>
        <rFont val="고딕"/>
        <family val="3"/>
        <charset val="129"/>
      </rPr>
      <t>요금</t>
    </r>
    <r>
      <rPr>
        <u/>
        <sz val="18"/>
        <rFont val="Arial"/>
        <family val="2"/>
      </rPr>
      <t>  </t>
    </r>
    <r>
      <rPr>
        <u/>
        <sz val="18"/>
        <rFont val="고딕"/>
        <family val="3"/>
        <charset val="129"/>
      </rPr>
      <t>청구서</t>
    </r>
    <phoneticPr fontId="25" type="noConversion"/>
  </si>
  <si>
    <r>
      <rPr>
        <sz val="9"/>
        <rFont val="고딕"/>
        <family val="3"/>
        <charset val="129"/>
      </rPr>
      <t>상호명</t>
    </r>
  </si>
  <si>
    <r>
      <rPr>
        <sz val="9"/>
        <rFont val="고딕"/>
        <family val="3"/>
        <charset val="129"/>
      </rPr>
      <t>사업자번호</t>
    </r>
  </si>
  <si>
    <r>
      <rPr>
        <sz val="9"/>
        <rFont val="고딕"/>
        <family val="3"/>
        <charset val="129"/>
      </rPr>
      <t>수신자</t>
    </r>
  </si>
  <si>
    <r>
      <rPr>
        <sz val="9"/>
        <rFont val="고딕"/>
        <family val="3"/>
        <charset val="129"/>
      </rPr>
      <t>청구내역</t>
    </r>
  </si>
  <si>
    <r>
      <rPr>
        <sz val="9"/>
        <rFont val="고딕"/>
        <family val="3"/>
        <charset val="129"/>
      </rPr>
      <t>수량</t>
    </r>
  </si>
  <si>
    <r>
      <rPr>
        <sz val="9"/>
        <rFont val="고딕"/>
        <family val="3"/>
        <charset val="129"/>
      </rPr>
      <t>단가</t>
    </r>
  </si>
  <si>
    <r>
      <rPr>
        <sz val="9"/>
        <rFont val="고딕"/>
        <family val="3"/>
        <charset val="129"/>
      </rPr>
      <t>금액</t>
    </r>
  </si>
  <si>
    <r>
      <rPr>
        <sz val="9"/>
        <color rgb="FF000000"/>
        <rFont val="고딕"/>
        <family val="3"/>
        <charset val="129"/>
      </rPr>
      <t>소계</t>
    </r>
    <phoneticPr fontId="1" type="noConversion"/>
  </si>
  <si>
    <r>
      <rPr>
        <sz val="9"/>
        <rFont val="고딕"/>
        <family val="3"/>
        <charset val="129"/>
      </rPr>
      <t>총계</t>
    </r>
    <phoneticPr fontId="1" type="noConversion"/>
  </si>
  <si>
    <r>
      <rPr>
        <sz val="9"/>
        <rFont val="고딕"/>
        <family val="3"/>
        <charset val="129"/>
      </rPr>
      <t>계약금</t>
    </r>
    <phoneticPr fontId="1" type="noConversion"/>
  </si>
  <si>
    <r>
      <t>&lt;</t>
    </r>
    <r>
      <rPr>
        <sz val="10"/>
        <rFont val="고딕"/>
        <family val="3"/>
        <charset val="129"/>
      </rPr>
      <t>납부처</t>
    </r>
    <r>
      <rPr>
        <sz val="10"/>
        <rFont val="Arial"/>
        <family val="2"/>
      </rPr>
      <t>&gt;</t>
    </r>
  </si>
  <si>
    <r>
      <rPr>
        <sz val="14"/>
        <rFont val="고딕"/>
        <family val="3"/>
        <charset val="129"/>
      </rPr>
      <t>베트남</t>
    </r>
    <r>
      <rPr>
        <sz val="14"/>
        <rFont val="Arial"/>
        <family val="2"/>
      </rPr>
      <t xml:space="preserve">  </t>
    </r>
    <r>
      <rPr>
        <sz val="14"/>
        <rFont val="고딕"/>
        <family val="3"/>
        <charset val="129"/>
      </rPr>
      <t>호치민</t>
    </r>
    <r>
      <rPr>
        <sz val="14"/>
        <rFont val="Arial"/>
        <family val="2"/>
      </rPr>
      <t xml:space="preserve">  SECC, 2020.6.4  ~  2020.6.7</t>
    </r>
    <phoneticPr fontId="25" type="noConversion"/>
  </si>
  <si>
    <r>
      <rPr>
        <b/>
        <sz val="12"/>
        <color rgb="FF000000"/>
        <rFont val="고딕"/>
        <family val="3"/>
        <charset val="129"/>
      </rPr>
      <t>전시회</t>
    </r>
    <r>
      <rPr>
        <b/>
        <sz val="12"/>
        <color rgb="FF000000"/>
        <rFont val="Arial"/>
        <family val="2"/>
      </rPr>
      <t xml:space="preserve"> </t>
    </r>
    <r>
      <rPr>
        <b/>
        <sz val="12"/>
        <color rgb="FF000000"/>
        <rFont val="고딕"/>
        <family val="3"/>
        <charset val="129"/>
      </rPr>
      <t>참가비</t>
    </r>
    <phoneticPr fontId="1" type="noConversion"/>
  </si>
  <si>
    <r>
      <rPr>
        <sz val="9"/>
        <rFont val="고딕"/>
        <family val="3"/>
        <charset val="129"/>
      </rPr>
      <t>호치민</t>
    </r>
    <r>
      <rPr>
        <sz val="9"/>
        <rFont val="Arial"/>
        <family val="2"/>
      </rPr>
      <t xml:space="preserve"> </t>
    </r>
    <r>
      <rPr>
        <sz val="9"/>
        <rFont val="고딕"/>
        <family val="3"/>
        <charset val="129"/>
      </rPr>
      <t>독립부스</t>
    </r>
    <phoneticPr fontId="1" type="noConversion"/>
  </si>
  <si>
    <r>
      <rPr>
        <sz val="9"/>
        <rFont val="고딕"/>
        <family val="3"/>
        <charset val="129"/>
      </rPr>
      <t>호치민</t>
    </r>
    <r>
      <rPr>
        <sz val="9"/>
        <rFont val="Arial"/>
        <family val="2"/>
      </rPr>
      <t xml:space="preserve"> </t>
    </r>
    <r>
      <rPr>
        <sz val="9"/>
        <rFont val="고딕"/>
        <family val="3"/>
        <charset val="129"/>
      </rPr>
      <t>조립부스</t>
    </r>
    <phoneticPr fontId="1" type="noConversion"/>
  </si>
  <si>
    <r>
      <rPr>
        <sz val="9"/>
        <rFont val="고딕"/>
        <family val="3"/>
        <charset val="129"/>
      </rPr>
      <t>호치민</t>
    </r>
    <r>
      <rPr>
        <sz val="9"/>
        <rFont val="Arial"/>
        <family val="2"/>
      </rPr>
      <t xml:space="preserve"> </t>
    </r>
    <r>
      <rPr>
        <sz val="9"/>
        <rFont val="고딕"/>
        <family val="3"/>
        <charset val="129"/>
      </rPr>
      <t>프리미엄부스</t>
    </r>
    <phoneticPr fontId="1" type="noConversion"/>
  </si>
  <si>
    <r>
      <rPr>
        <sz val="9"/>
        <rFont val="고딕"/>
        <family val="3"/>
        <charset val="129"/>
      </rPr>
      <t>하노이</t>
    </r>
    <r>
      <rPr>
        <sz val="9"/>
        <rFont val="Arial"/>
        <family val="2"/>
      </rPr>
      <t xml:space="preserve"> </t>
    </r>
    <r>
      <rPr>
        <sz val="9"/>
        <rFont val="고딕"/>
        <family val="3"/>
        <charset val="129"/>
      </rPr>
      <t>독립부스</t>
    </r>
  </si>
  <si>
    <r>
      <rPr>
        <sz val="9"/>
        <rFont val="고딕"/>
        <family val="3"/>
        <charset val="129"/>
      </rPr>
      <t>하노이</t>
    </r>
    <r>
      <rPr>
        <sz val="9"/>
        <rFont val="Arial"/>
        <family val="2"/>
      </rPr>
      <t xml:space="preserve"> </t>
    </r>
    <r>
      <rPr>
        <sz val="9"/>
        <rFont val="고딕"/>
        <family val="3"/>
        <charset val="129"/>
      </rPr>
      <t>조립부스</t>
    </r>
  </si>
  <si>
    <r>
      <rPr>
        <sz val="9"/>
        <rFont val="고딕"/>
        <family val="3"/>
        <charset val="129"/>
      </rPr>
      <t>하노이</t>
    </r>
    <r>
      <rPr>
        <sz val="9"/>
        <rFont val="Arial"/>
        <family val="2"/>
      </rPr>
      <t xml:space="preserve"> </t>
    </r>
    <r>
      <rPr>
        <sz val="9"/>
        <rFont val="고딕"/>
        <family val="3"/>
        <charset val="129"/>
      </rPr>
      <t>프리미엄부스</t>
    </r>
  </si>
  <si>
    <r>
      <rPr>
        <b/>
        <sz val="12"/>
        <color rgb="FF000000"/>
        <rFont val="고딕"/>
        <family val="3"/>
        <charset val="129"/>
      </rPr>
      <t>서비스</t>
    </r>
    <r>
      <rPr>
        <b/>
        <sz val="12"/>
        <color rgb="FF000000"/>
        <rFont val="Arial"/>
        <family val="2"/>
      </rPr>
      <t xml:space="preserve"> </t>
    </r>
    <r>
      <rPr>
        <b/>
        <sz val="12"/>
        <color rgb="FF000000"/>
        <rFont val="고딕"/>
        <family val="3"/>
        <charset val="129"/>
      </rPr>
      <t>신청내역</t>
    </r>
    <phoneticPr fontId="1" type="noConversion"/>
  </si>
  <si>
    <r>
      <rPr>
        <sz val="9"/>
        <rFont val="고딕"/>
        <family val="3"/>
        <charset val="129"/>
      </rPr>
      <t>서비스명</t>
    </r>
    <phoneticPr fontId="1" type="noConversion"/>
  </si>
  <si>
    <r>
      <rPr>
        <sz val="9"/>
        <color rgb="FF000000"/>
        <rFont val="고딕"/>
        <family val="3"/>
        <charset val="129"/>
      </rPr>
      <t>서비스</t>
    </r>
    <r>
      <rPr>
        <sz val="9"/>
        <color rgb="FF000000"/>
        <rFont val="Arial"/>
        <family val="2"/>
      </rPr>
      <t xml:space="preserve"> </t>
    </r>
    <r>
      <rPr>
        <sz val="9"/>
        <color rgb="FF000000"/>
        <rFont val="고딕"/>
        <family val="3"/>
        <charset val="129"/>
      </rPr>
      <t>요금</t>
    </r>
    <r>
      <rPr>
        <sz val="9"/>
        <color rgb="FF000000"/>
        <rFont val="Arial"/>
        <family val="2"/>
      </rPr>
      <t xml:space="preserve"> </t>
    </r>
    <r>
      <rPr>
        <sz val="9"/>
        <color rgb="FF000000"/>
        <rFont val="고딕"/>
        <family val="3"/>
        <charset val="129"/>
      </rPr>
      <t>소계</t>
    </r>
    <phoneticPr fontId="1" type="noConversion"/>
  </si>
  <si>
    <r>
      <rPr>
        <sz val="10"/>
        <rFont val="고딕"/>
        <family val="3"/>
        <charset val="129"/>
      </rPr>
      <t>납기일</t>
    </r>
  </si>
  <si>
    <r>
      <rPr>
        <sz val="10"/>
        <rFont val="고딕"/>
        <family val="3"/>
        <charset val="129"/>
      </rPr>
      <t>결제은행</t>
    </r>
  </si>
  <si>
    <r>
      <rPr>
        <sz val="10"/>
        <rFont val="고딕"/>
        <family val="3"/>
        <charset val="129"/>
      </rPr>
      <t>신한</t>
    </r>
  </si>
  <si>
    <r>
      <rPr>
        <sz val="10"/>
        <rFont val="고딕"/>
        <family val="3"/>
        <charset val="129"/>
      </rPr>
      <t>문의처</t>
    </r>
  </si>
  <si>
    <r>
      <rPr>
        <sz val="10"/>
        <rFont val="고딕"/>
        <family val="3"/>
        <charset val="129"/>
      </rPr>
      <t>전화</t>
    </r>
    <phoneticPr fontId="25" type="noConversion"/>
  </si>
  <si>
    <r>
      <rPr>
        <sz val="10"/>
        <rFont val="고딕"/>
        <family val="3"/>
        <charset val="129"/>
      </rPr>
      <t>결제계좌</t>
    </r>
  </si>
  <si>
    <r>
      <rPr>
        <sz val="10"/>
        <rFont val="고딕"/>
        <family val="3"/>
        <charset val="129"/>
      </rPr>
      <t>예금주</t>
    </r>
  </si>
  <si>
    <r>
      <rPr>
        <sz val="10"/>
        <rFont val="고딕"/>
        <family val="3"/>
        <charset val="129"/>
      </rPr>
      <t>㈜세계전람</t>
    </r>
    <r>
      <rPr>
        <sz val="10"/>
        <rFont val="Arial"/>
        <family val="2"/>
      </rPr>
      <t xml:space="preserve">  </t>
    </r>
    <r>
      <rPr>
        <sz val="10"/>
        <rFont val="고딕"/>
        <family val="3"/>
        <charset val="129"/>
      </rPr>
      <t>조민제</t>
    </r>
  </si>
  <si>
    <r>
      <rPr>
        <sz val="9"/>
        <rFont val="고딕"/>
        <family val="3"/>
        <charset val="129"/>
      </rPr>
      <t>프로모션</t>
    </r>
    <r>
      <rPr>
        <sz val="9"/>
        <rFont val="Arial"/>
        <family val="2"/>
      </rPr>
      <t xml:space="preserve"> </t>
    </r>
    <r>
      <rPr>
        <sz val="9"/>
        <rFont val="고딕"/>
        <family val="3"/>
        <charset val="129"/>
      </rPr>
      <t>할인</t>
    </r>
    <phoneticPr fontId="1" type="noConversion"/>
  </si>
  <si>
    <r>
      <rPr>
        <sz val="9"/>
        <rFont val="돋움"/>
        <family val="3"/>
        <charset val="129"/>
      </rPr>
      <t>호치민</t>
    </r>
    <r>
      <rPr>
        <sz val="9"/>
        <rFont val="Arial"/>
        <family val="2"/>
      </rPr>
      <t xml:space="preserve"> </t>
    </r>
    <r>
      <rPr>
        <sz val="9"/>
        <rFont val="돋움"/>
        <family val="3"/>
        <charset val="129"/>
      </rPr>
      <t>조기신청할인</t>
    </r>
    <phoneticPr fontId="1" type="noConversion"/>
  </si>
  <si>
    <r>
      <rPr>
        <sz val="9"/>
        <rFont val="돋움"/>
        <family val="3"/>
        <charset val="129"/>
      </rPr>
      <t>하노이</t>
    </r>
    <r>
      <rPr>
        <sz val="9"/>
        <rFont val="Arial"/>
        <family val="2"/>
      </rPr>
      <t xml:space="preserve"> </t>
    </r>
    <r>
      <rPr>
        <sz val="9"/>
        <rFont val="돋움"/>
        <family val="3"/>
        <charset val="129"/>
      </rPr>
      <t>조기신청할인</t>
    </r>
    <phoneticPr fontId="1" type="noConversion"/>
  </si>
  <si>
    <t>동시참가 할인</t>
    <phoneticPr fontId="1" type="noConversion"/>
  </si>
  <si>
    <r>
      <rPr>
        <sz val="10"/>
        <color rgb="FF000000"/>
        <rFont val="돋움"/>
        <family val="3"/>
        <charset val="129"/>
      </rPr>
      <t>☞호치민</t>
    </r>
    <r>
      <rPr>
        <sz val="10"/>
        <color rgb="FF000000"/>
        <rFont val="Arial"/>
        <family val="2"/>
      </rPr>
      <t xml:space="preserve"> </t>
    </r>
    <r>
      <rPr>
        <sz val="10"/>
        <color rgb="FF000000"/>
        <rFont val="돋움"/>
        <family val="3"/>
        <charset val="129"/>
      </rPr>
      <t>계약금</t>
    </r>
    <r>
      <rPr>
        <sz val="10"/>
        <color rgb="FF000000"/>
        <rFont val="Arial"/>
        <family val="2"/>
      </rPr>
      <t xml:space="preserve"> 50% </t>
    </r>
    <r>
      <rPr>
        <sz val="10"/>
        <color rgb="FF000000"/>
        <rFont val="돋움"/>
        <family val="3"/>
        <charset val="129"/>
      </rPr>
      <t>하노이</t>
    </r>
    <r>
      <rPr>
        <sz val="10"/>
        <color rgb="FF000000"/>
        <rFont val="Arial"/>
        <family val="2"/>
      </rPr>
      <t xml:space="preserve"> 20%</t>
    </r>
    <phoneticPr fontId="1" type="noConversion"/>
  </si>
  <si>
    <t>계약금 및 기 납부액</t>
    <phoneticPr fontId="1" type="noConversion"/>
  </si>
  <si>
    <t>미납금</t>
    <phoneticPr fontId="1" type="noConversion"/>
  </si>
  <si>
    <t xml:space="preserve">
제6조 (전시품 운송 및 통관) 
전시품 운송 및 통관은 참가사의 책임 및 결정사항으로, 참가사는 운송 및 통관절차 시 발생할 수 있는 손해에 대해 주최사에게 배상 등의 책임을 물을 수 없다. 
제7조(주최자에 대한 정보 제공)
참가사는 주최자가 부스 내 장치 및 활동이 전시회 참가 규정에 부합되는지 여부를 파악할 수 있도록 전시품에 관한 자료는 물론 온라인 베트남 베이비페어 홍보에 필요한 정보를 주최자에게 제공하여야 한다
제8조(온라인 전시관 활용) 
참가사는 참가신청(계약)서에 명시한 전시품을 온라인 전시관에 전시하여야 한다. 주최자는 온라인 베이비페어의 성격과 배치되는 전시품에 대하여 전시를 제한할 수 있으며, 주최자의 별도 허가 없는 판매행위는 일체 금지한다.
제9조(온라인 베트남 베이비페어 변경) 
주최자가 온라인 베트남 베이비페어 개최를 취소하는 경우 주최자는 기 납입된 참가비 전액을 참가사에게 반환한다. 단, 위기상황이나 천재지변 등 주최자의 귀책 사유가 아닌 불가항력으로 온라인 베트남 베이비페어 개최일이 변경되거나 취소되는 경우에는 이를 반환하지 않는다. 이 경우 참가사는 주최자에게 보상을 청구할 수 없다.
제10조(보충규정) 
주최자는 필요한 경우 참가 규정 및 계약조건에 명시되지 않은 보충규정을 제정할 수 있으며, 참가사는 이를 준수하여야 한다. 참가사는 온라인전시관의 제 규정을 준수하여야 한다.
제11조(분쟁해결) 
본 참가 규정 및 계약조건에 관한 주최자와 참가사간에 발생하는 분쟁 및 기타 쌍방의 권리 및 의무에 관한 분쟁은 대한상사중재원에 따르며, 대한상사중재원에 의해 내려지는 판정은 최종적인 것으로 당사자 쌍방에 대하여 구속력을 가진다.
</t>
    <phoneticPr fontId="1" type="noConversion"/>
  </si>
  <si>
    <t>옵션</t>
    <phoneticPr fontId="1" type="noConversion"/>
  </si>
  <si>
    <t xml:space="preserve">물류사 직접 의뢰 </t>
    <phoneticPr fontId="1" type="noConversion"/>
  </si>
  <si>
    <t>인플루언서 마케팅</t>
    <phoneticPr fontId="1" type="noConversion"/>
  </si>
  <si>
    <t>신청내역 (수량)</t>
    <phoneticPr fontId="1" type="noConversion"/>
  </si>
  <si>
    <r>
      <rPr>
        <b/>
        <sz val="30"/>
        <rFont val="맑은 고딕"/>
        <family val="3"/>
        <charset val="129"/>
        <scheme val="minor"/>
      </rPr>
      <t>전시회 참가 신청서</t>
    </r>
    <r>
      <rPr>
        <b/>
        <sz val="20"/>
        <rFont val="맑은 고딕"/>
        <family val="3"/>
        <charset val="129"/>
        <scheme val="minor"/>
      </rPr>
      <t xml:space="preserve">
</t>
    </r>
    <r>
      <rPr>
        <b/>
        <sz val="10"/>
        <rFont val="맑은 고딕"/>
        <family val="3"/>
        <charset val="129"/>
        <scheme val="minor"/>
      </rPr>
      <t>2021년 11월 29일 ~ 12월 1일</t>
    </r>
    <phoneticPr fontId="1" type="noConversion"/>
  </si>
  <si>
    <r>
      <t xml:space="preserve">전시회 참가 규정
</t>
    </r>
    <r>
      <rPr>
        <b/>
        <sz val="10"/>
        <rFont val="맑은 고딕"/>
        <family val="3"/>
        <charset val="129"/>
        <scheme val="minor"/>
      </rPr>
      <t xml:space="preserve"> 2021년 11월 29일 ~ 12월 1일</t>
    </r>
    <phoneticPr fontId="1" type="noConversion"/>
  </si>
  <si>
    <t>온라인 전시회 참가비</t>
    <phoneticPr fontId="1" type="noConversion"/>
  </si>
  <si>
    <t>샘플 발송</t>
    <phoneticPr fontId="1" type="noConversion"/>
  </si>
  <si>
    <t>E카달로그 (6P) 또는 동영상제작 *1</t>
    <phoneticPr fontId="1" type="noConversion"/>
  </si>
  <si>
    <t>* 참가비 포함사항 : 온라인전시관 입점, 제품 상세 페이지 제작 (2P, 번역포함),  바이어발굴 및 매칭, 통역, 화상상담회</t>
    <phoneticPr fontId="1" type="noConversion"/>
  </si>
  <si>
    <t>*1 작업 의뢰에 맞춰 별도 디자인 및 번역 된 카달로그 또는 영상 제공</t>
    <phoneticPr fontId="1" type="noConversion"/>
  </si>
  <si>
    <t xml:space="preserve">
제1조 (용어의 정의)
‘온라인 베트남 베이비페어’이라 함은 온라인 베트남 국제 베이비&amp;키즈페어 2021을 말한다. ‘참가사’라 함은 본 온라인 베트남 베이비페어 참가를 위하여 참가신청(계약)서 제출과 함께 계약금을 납부한 회사, 조합 및 단체를 말한다. ‘주최자’라 함은 코엑스(Coex), (주)세계전람(SEGE Fairs Co.,Ltd.)를 말한다.
제2조 (온라인 전시관 할당)
주최자는 신청 접수순, 전시품목, 참가규모, 기타 합리적인 기준에 의거 온라인 전시관 내 각 업체의 프로그램 참여 순서를 정한다. 주최자는 특별한 사정이 있는 경우, 온라인 베트남베이비페어 준비 기간 이전이면 언제든지 참가사에게 할당된 라인 프로그램의 순서를 변경/수정할 수 있으며, 이 같은 변경은 주최자의 재량으로 참가사는 동 변경의 결과에 대한 보상을 청구할 수 없다.
제3조 (참가비 납부 절차) 
참가신청(계약)서는 (주)세계전람으로 제출하여야 하며, 이와 동시에 1주일 이내에 참가비(부스 비용50%,) 를 계약금으로 납부하여야한다. 잔금은 온라인 전시회 개막 한 달 전까지 신청서 및 인보이스에 명기된 계좌로 납부한다.
제4조 (참가신청 계약해지) 
참가사가 참가비를 기한 내 납부하지 않을 경우 또는 주최자가 정한 온라인 베이비페어 운영규칙에 위배되는 상황이 발생할 경우, 주최자는 일방적으로 참가신청(계약)을 해지할 수 있으며, 이 경우 기 납입된 참가비는 반환하지 않는다
제5조 (참가취소 및 규모축소 위약금) 
참가사가 참가신청(계약)서 제출 후 신청한 참가 규모의 일부 또는 전체를 취소하는 경우 다음에 정한 위약금 상당액을 사용취소 후 15일 이내에 세계전람에 지불하여야 한다. 단, 기 납입된 참가비는 동 위약금으로 차감하며 부족 시 추가납입을 하고 잉여 시 반환한다.
&lt;위약금 규정&gt;
• 2021년 9월 30일 이전 : 참가비의 50% 
• 2021년 9월 30일부터 10월 28일까지 : 참가비의 80%
• 2021년 10월 29일까지 : 참가비의 100%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</si>
</sst>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1" formatCode="_-* #,##0_-;\-* #,##0_-;_-* &quot;-&quot;_-;_-@_-"/>
    <numFmt numFmtId="176" formatCode="&quot;₩&quot;#,##0_);[Red]\(&quot;₩&quot;#,##0\)"/>
    <numFmt numFmtId="177" formatCode="[$-F800]dddd\,\ mmmm\ dd\,\ yyyy"/>
    <numFmt numFmtId="178" formatCode="#,###&quot;원&quot;"/>
  </numFmts>
  <fonts count="48">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7"/>
      <color theme="1"/>
      <name val="맑은 고딕"/>
      <family val="3"/>
      <charset val="129"/>
      <scheme val="minor"/>
    </font>
    <font>
      <b/>
      <sz val="6.5"/>
      <color theme="1"/>
      <name val="맑은 고딕"/>
      <family val="3"/>
      <charset val="129"/>
      <scheme val="minor"/>
    </font>
    <font>
      <sz val="11"/>
      <color theme="1"/>
      <name val="맑은 고딕"/>
      <family val="2"/>
      <charset val="129"/>
      <scheme val="minor"/>
    </font>
    <font>
      <sz val="11"/>
      <color theme="1"/>
      <name val="맑은 고딕"/>
      <family val="3"/>
      <charset val="129"/>
      <scheme val="minor"/>
    </font>
    <font>
      <sz val="9"/>
      <name val="맑은 고딕"/>
      <family val="3"/>
      <charset val="129"/>
      <scheme val="minor"/>
    </font>
    <font>
      <b/>
      <sz val="10"/>
      <color theme="1"/>
      <name val="맑은 고딕"/>
      <family val="3"/>
      <charset val="129"/>
      <scheme val="minor"/>
    </font>
    <font>
      <sz val="11"/>
      <color rgb="FF58585B"/>
      <name val="맑은 고딕"/>
      <family val="3"/>
      <charset val="129"/>
      <scheme val="minor"/>
    </font>
    <font>
      <sz val="10"/>
      <color theme="1"/>
      <name val="맑은 고딕"/>
      <family val="3"/>
      <charset val="129"/>
      <scheme val="minor"/>
    </font>
    <font>
      <sz val="6"/>
      <color rgb="FF58585B"/>
      <name val="맑은 고딕"/>
      <family val="3"/>
      <charset val="129"/>
      <scheme val="minor"/>
    </font>
    <font>
      <sz val="11"/>
      <name val="맑은 고딕"/>
      <family val="3"/>
      <charset val="129"/>
      <scheme val="minor"/>
    </font>
    <font>
      <sz val="10"/>
      <name val="맑은 고딕"/>
      <family val="3"/>
      <charset val="129"/>
      <scheme val="minor"/>
    </font>
    <font>
      <sz val="8"/>
      <color theme="1"/>
      <name val="맑은 고딕"/>
      <family val="3"/>
      <charset val="129"/>
      <scheme val="minor"/>
    </font>
    <font>
      <sz val="9"/>
      <color theme="1"/>
      <name val="맑은 고딕"/>
      <family val="3"/>
      <charset val="129"/>
      <scheme val="minor"/>
    </font>
    <font>
      <b/>
      <sz val="9"/>
      <color indexed="81"/>
      <name val="돋움"/>
      <family val="3"/>
      <charset val="129"/>
    </font>
    <font>
      <sz val="12"/>
      <color theme="1"/>
      <name val="Century Gothic"/>
      <family val="2"/>
    </font>
    <font>
      <b/>
      <sz val="30"/>
      <name val="맑은 고딕"/>
      <family val="3"/>
      <charset val="129"/>
      <scheme val="minor"/>
    </font>
    <font>
      <b/>
      <sz val="12"/>
      <color theme="1"/>
      <name val="맑은 고딕"/>
      <family val="3"/>
      <charset val="129"/>
      <scheme val="minor"/>
    </font>
    <font>
      <b/>
      <sz val="12"/>
      <color rgb="FFFF0000"/>
      <name val="맑은 고딕"/>
      <family val="3"/>
      <charset val="129"/>
      <scheme val="minor"/>
    </font>
    <font>
      <b/>
      <sz val="10"/>
      <name val="맑은 고딕"/>
      <family val="3"/>
      <charset val="129"/>
      <scheme val="minor"/>
    </font>
    <font>
      <b/>
      <sz val="11"/>
      <name val="맑은 고딕"/>
      <family val="3"/>
      <charset val="129"/>
      <scheme val="minor"/>
    </font>
    <font>
      <sz val="9"/>
      <color rgb="FF000000"/>
      <name val="Malgun Gothic"/>
      <family val="3"/>
      <charset val="129"/>
    </font>
    <font>
      <sz val="10"/>
      <color rgb="FF000000"/>
      <name val="Times New Roman"/>
      <family val="1"/>
    </font>
    <font>
      <sz val="8"/>
      <name val="돋움"/>
      <family val="3"/>
      <charset val="129"/>
    </font>
    <font>
      <u/>
      <sz val="10"/>
      <color theme="10"/>
      <name val="Times New Roman"/>
      <family val="1"/>
    </font>
    <font>
      <sz val="9"/>
      <name val="돋움"/>
      <family val="3"/>
      <charset val="129"/>
    </font>
    <font>
      <sz val="10"/>
      <color rgb="FF000000"/>
      <name val="돋움"/>
      <family val="3"/>
      <charset val="129"/>
    </font>
    <font>
      <u/>
      <sz val="18"/>
      <name val="고딕"/>
      <family val="3"/>
      <charset val="129"/>
    </font>
    <font>
      <sz val="14"/>
      <name val="고딕"/>
      <family val="3"/>
      <charset val="129"/>
    </font>
    <font>
      <sz val="9"/>
      <name val="고딕"/>
      <family val="3"/>
      <charset val="129"/>
    </font>
    <font>
      <sz val="10"/>
      <name val="고딕"/>
      <family val="3"/>
      <charset val="129"/>
    </font>
    <font>
      <sz val="9"/>
      <color rgb="FF000000"/>
      <name val="고딕"/>
      <family val="3"/>
      <charset val="129"/>
    </font>
    <font>
      <sz val="10"/>
      <color rgb="FF000000"/>
      <name val="Arial"/>
      <family val="2"/>
    </font>
    <font>
      <u/>
      <sz val="18"/>
      <name val="Arial"/>
      <family val="2"/>
    </font>
    <font>
      <sz val="14"/>
      <name val="Arial"/>
      <family val="2"/>
    </font>
    <font>
      <sz val="9"/>
      <name val="Arial"/>
      <family val="2"/>
    </font>
    <font>
      <sz val="11"/>
      <name val="Arial"/>
      <family val="2"/>
    </font>
    <font>
      <sz val="10"/>
      <name val="Arial"/>
      <family val="2"/>
    </font>
    <font>
      <u/>
      <sz val="10"/>
      <color theme="10"/>
      <name val="Arial"/>
      <family val="2"/>
    </font>
    <font>
      <sz val="9"/>
      <color rgb="FF000000"/>
      <name val="Arial"/>
      <family val="2"/>
    </font>
    <font>
      <b/>
      <sz val="9"/>
      <color rgb="FF000000"/>
      <name val="Arial"/>
      <family val="2"/>
    </font>
    <font>
      <b/>
      <sz val="9"/>
      <name val="Arial"/>
      <family val="2"/>
    </font>
    <font>
      <b/>
      <sz val="12"/>
      <color rgb="FF000000"/>
      <name val="Arial"/>
      <family val="2"/>
    </font>
    <font>
      <b/>
      <sz val="12"/>
      <color rgb="FF000000"/>
      <name val="고딕"/>
      <family val="3"/>
      <charset val="129"/>
    </font>
    <font>
      <b/>
      <sz val="11"/>
      <color rgb="FFFF0000"/>
      <name val="맑은 고딕"/>
      <family val="3"/>
      <charset val="129"/>
      <scheme val="minor"/>
    </font>
    <font>
      <b/>
      <sz val="20"/>
      <name val="맑은 고딕"/>
      <family val="3"/>
      <charset val="129"/>
      <scheme val="minor"/>
    </font>
  </fonts>
  <fills count="9">
    <fill>
      <patternFill patternType="none"/>
    </fill>
    <fill>
      <patternFill patternType="gray125"/>
    </fill>
    <fill>
      <patternFill patternType="solid">
        <fgColor theme="0" tint="-4.9989318521683403E-2"/>
        <bgColor indexed="64"/>
      </patternFill>
    </fill>
    <fill>
      <patternFill patternType="solid">
        <fgColor rgb="FFE2E3E4"/>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BEBEB"/>
      </patternFill>
    </fill>
    <fill>
      <patternFill patternType="solid">
        <fgColor rgb="FFA3D4E1"/>
      </patternFill>
    </fill>
    <fill>
      <patternFill patternType="solid">
        <fgColor them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auto="1"/>
      </bottom>
      <diagonal/>
    </border>
    <border>
      <left/>
      <right/>
      <top style="double">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ck">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41" fontId="5" fillId="0" borderId="0" applyFont="0" applyFill="0" applyBorder="0" applyAlignment="0" applyProtection="0">
      <alignment vertical="center"/>
    </xf>
    <xf numFmtId="0" fontId="17" fillId="0" borderId="0"/>
    <xf numFmtId="0" fontId="24" fillId="0" borderId="0"/>
    <xf numFmtId="0" fontId="26" fillId="0" borderId="0" applyNumberFormat="0" applyFill="0" applyBorder="0" applyAlignment="0" applyProtection="0"/>
  </cellStyleXfs>
  <cellXfs count="163">
    <xf numFmtId="0" fontId="0" fillId="0" borderId="0" xfId="0">
      <alignment vertical="center"/>
    </xf>
    <xf numFmtId="49" fontId="7" fillId="2" borderId="1" xfId="0" applyNumberFormat="1" applyFont="1" applyFill="1" applyBorder="1" applyAlignment="1" applyProtection="1">
      <alignment horizontal="center" vertical="center"/>
    </xf>
    <xf numFmtId="49" fontId="10" fillId="0" borderId="1" xfId="0" applyNumberFormat="1" applyFont="1" applyBorder="1" applyAlignment="1" applyProtection="1">
      <alignment horizontal="center" vertical="center" shrinkToFit="1"/>
      <protection locked="0"/>
    </xf>
    <xf numFmtId="0" fontId="34" fillId="0" borderId="0" xfId="3" applyFont="1" applyFill="1" applyBorder="1" applyAlignment="1">
      <alignment horizontal="left" vertical="top"/>
    </xf>
    <xf numFmtId="0" fontId="34" fillId="0" borderId="0" xfId="3" applyFont="1" applyFill="1" applyBorder="1" applyAlignment="1">
      <alignment horizontal="left" vertical="center"/>
    </xf>
    <xf numFmtId="0" fontId="35" fillId="0" borderId="0" xfId="3" applyFont="1" applyFill="1" applyBorder="1" applyAlignment="1">
      <alignment horizontal="center" vertical="center"/>
    </xf>
    <xf numFmtId="0" fontId="36" fillId="0" borderId="0" xfId="3" applyFont="1" applyFill="1" applyBorder="1" applyAlignment="1">
      <alignment horizontal="center" vertical="center"/>
    </xf>
    <xf numFmtId="0" fontId="37" fillId="6" borderId="1" xfId="3" applyFont="1" applyFill="1" applyBorder="1" applyAlignment="1">
      <alignment horizontal="center" vertical="center" wrapText="1"/>
    </xf>
    <xf numFmtId="0" fontId="39" fillId="0" borderId="0" xfId="3" applyFont="1" applyFill="1" applyBorder="1" applyAlignment="1">
      <alignment horizontal="center" vertical="center" wrapText="1"/>
    </xf>
    <xf numFmtId="0" fontId="39" fillId="0" borderId="1" xfId="3" applyFont="1" applyFill="1" applyBorder="1" applyAlignment="1">
      <alignment horizontal="center" vertical="center" wrapText="1"/>
    </xf>
    <xf numFmtId="0" fontId="37" fillId="0" borderId="0" xfId="3" applyFont="1" applyFill="1" applyBorder="1" applyAlignment="1">
      <alignment horizontal="center" vertical="center" wrapText="1"/>
    </xf>
    <xf numFmtId="0" fontId="34" fillId="0" borderId="22" xfId="3" applyFont="1" applyFill="1" applyBorder="1" applyAlignment="1">
      <alignment horizontal="left" vertical="center"/>
    </xf>
    <xf numFmtId="3" fontId="41" fillId="0" borderId="0" xfId="3" applyNumberFormat="1" applyFont="1" applyFill="1" applyBorder="1" applyAlignment="1">
      <alignment horizontal="center" vertical="center" shrinkToFit="1"/>
    </xf>
    <xf numFmtId="3" fontId="42" fillId="0" borderId="0" xfId="3" applyNumberFormat="1" applyFont="1" applyFill="1" applyBorder="1" applyAlignment="1">
      <alignment horizontal="center" vertical="center" shrinkToFit="1"/>
    </xf>
    <xf numFmtId="0" fontId="34" fillId="0" borderId="0" xfId="3" applyFont="1" applyFill="1" applyBorder="1" applyAlignment="1">
      <alignment horizontal="left" vertical="center" wrapText="1"/>
    </xf>
    <xf numFmtId="176" fontId="43" fillId="0" borderId="0" xfId="3" applyNumberFormat="1" applyFont="1" applyFill="1" applyBorder="1" applyAlignment="1">
      <alignment horizontal="center" vertical="center" wrapText="1"/>
    </xf>
    <xf numFmtId="0" fontId="44" fillId="0" borderId="0" xfId="3" applyFont="1" applyFill="1" applyBorder="1" applyAlignment="1">
      <alignment horizontal="left" vertical="center"/>
    </xf>
    <xf numFmtId="176" fontId="41" fillId="0" borderId="1" xfId="3" applyNumberFormat="1" applyFont="1" applyFill="1" applyBorder="1" applyAlignment="1">
      <alignment horizontal="center" vertical="center" shrinkToFit="1"/>
    </xf>
    <xf numFmtId="176" fontId="41" fillId="0" borderId="0" xfId="3" applyNumberFormat="1" applyFont="1" applyFill="1" applyBorder="1" applyAlignment="1">
      <alignment horizontal="center" vertical="center" shrinkToFit="1"/>
    </xf>
    <xf numFmtId="41" fontId="41" fillId="0" borderId="1" xfId="1" applyFont="1" applyFill="1" applyBorder="1" applyAlignment="1">
      <alignment horizontal="center" vertical="center" shrinkToFit="1"/>
    </xf>
    <xf numFmtId="176" fontId="34" fillId="0" borderId="0" xfId="3" applyNumberFormat="1" applyFont="1" applyFill="1" applyBorder="1" applyAlignment="1">
      <alignment horizontal="left" vertical="center"/>
    </xf>
    <xf numFmtId="0" fontId="37" fillId="0" borderId="0" xfId="3" applyFont="1" applyFill="1" applyBorder="1" applyAlignment="1">
      <alignment horizontal="center" vertical="center" wrapText="1"/>
    </xf>
    <xf numFmtId="0" fontId="39" fillId="0" borderId="19" xfId="3" applyFont="1" applyFill="1" applyBorder="1" applyAlignment="1">
      <alignment horizontal="center" vertical="center" wrapText="1"/>
    </xf>
    <xf numFmtId="0" fontId="39" fillId="0" borderId="17" xfId="3" applyFont="1" applyFill="1" applyBorder="1" applyAlignment="1">
      <alignment horizontal="center" vertical="center" wrapText="1"/>
    </xf>
    <xf numFmtId="0" fontId="34" fillId="0" borderId="0" xfId="3" applyFont="1" applyFill="1" applyBorder="1" applyAlignment="1">
      <alignment horizontal="center" vertical="center"/>
    </xf>
    <xf numFmtId="0" fontId="37" fillId="5" borderId="1" xfId="3" applyFont="1" applyFill="1" applyBorder="1" applyAlignment="1">
      <alignment horizontal="center" vertical="center" wrapText="1"/>
    </xf>
    <xf numFmtId="0" fontId="6" fillId="0" borderId="0" xfId="0" applyFont="1" applyProtection="1">
      <alignment vertical="center"/>
      <protection locked="0"/>
    </xf>
    <xf numFmtId="0" fontId="6" fillId="0" borderId="1" xfId="0" applyFont="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6" fillId="0" borderId="0" xfId="0" applyFont="1" applyProtection="1">
      <alignment vertical="center"/>
    </xf>
    <xf numFmtId="0" fontId="6" fillId="0" borderId="0" xfId="0" applyFont="1" applyBorder="1" applyProtection="1">
      <alignment vertical="center"/>
    </xf>
    <xf numFmtId="0" fontId="6" fillId="0" borderId="7" xfId="0" applyFont="1" applyBorder="1" applyProtection="1">
      <alignment vertical="center"/>
    </xf>
    <xf numFmtId="0" fontId="2" fillId="0" borderId="8" xfId="0" applyFont="1" applyBorder="1" applyAlignment="1" applyProtection="1">
      <alignment vertical="center"/>
    </xf>
    <xf numFmtId="0" fontId="6" fillId="0" borderId="8" xfId="0" applyFont="1" applyBorder="1" applyAlignment="1" applyProtection="1">
      <alignment vertical="center"/>
    </xf>
    <xf numFmtId="0" fontId="6" fillId="0" borderId="8" xfId="0" applyFont="1" applyBorder="1" applyProtection="1">
      <alignment vertical="center"/>
    </xf>
    <xf numFmtId="0" fontId="19" fillId="0" borderId="0" xfId="0" applyFont="1" applyProtection="1">
      <alignment vertical="center"/>
    </xf>
    <xf numFmtId="0" fontId="6" fillId="2" borderId="1" xfId="0" applyFont="1" applyFill="1" applyBorder="1" applyAlignment="1" applyProtection="1">
      <alignment horizontal="center" vertical="center"/>
    </xf>
    <xf numFmtId="0" fontId="6" fillId="0" borderId="0" xfId="0" applyFont="1" applyAlignment="1" applyProtection="1">
      <alignment horizontal="center" vertical="center"/>
    </xf>
    <xf numFmtId="49" fontId="10" fillId="0" borderId="0" xfId="0" applyNumberFormat="1" applyFont="1" applyFill="1" applyBorder="1" applyAlignment="1" applyProtection="1">
      <alignment horizontal="center" vertical="center"/>
    </xf>
    <xf numFmtId="0" fontId="6" fillId="4" borderId="0" xfId="0" applyFont="1" applyFill="1" applyProtection="1">
      <alignment vertical="center"/>
    </xf>
    <xf numFmtId="176" fontId="6" fillId="5" borderId="6" xfId="0" applyNumberFormat="1" applyFont="1" applyFill="1" applyBorder="1" applyProtection="1">
      <alignment vertical="center"/>
    </xf>
    <xf numFmtId="0" fontId="9" fillId="0" borderId="0" xfId="0" applyFont="1" applyFill="1" applyBorder="1" applyAlignment="1" applyProtection="1">
      <alignment horizontal="right" vertical="center" wrapText="1"/>
    </xf>
    <xf numFmtId="0" fontId="10" fillId="0" borderId="0" xfId="0" quotePrefix="1" applyFont="1" applyBorder="1" applyProtection="1">
      <alignment vertical="center"/>
    </xf>
    <xf numFmtId="0" fontId="10" fillId="0" borderId="0" xfId="0" quotePrefix="1" applyFont="1" applyProtection="1">
      <alignment vertical="center"/>
    </xf>
    <xf numFmtId="41" fontId="6" fillId="0" borderId="0" xfId="1" applyFont="1" applyProtection="1">
      <alignment vertical="center"/>
    </xf>
    <xf numFmtId="0" fontId="15" fillId="0" borderId="0" xfId="0" quotePrefix="1" applyFont="1" applyBorder="1" applyProtection="1">
      <alignment vertical="center"/>
    </xf>
    <xf numFmtId="0" fontId="4" fillId="0" borderId="0" xfId="0" applyFont="1" applyAlignment="1" applyProtection="1">
      <alignment horizontal="left" vertical="center" indent="1"/>
    </xf>
    <xf numFmtId="0" fontId="18" fillId="0" borderId="0" xfId="0" applyFont="1" applyBorder="1" applyAlignment="1" applyProtection="1">
      <alignment horizontal="center" vertical="center" wrapText="1"/>
    </xf>
    <xf numFmtId="0" fontId="14" fillId="0" borderId="0" xfId="0" applyFont="1" applyAlignment="1" applyProtection="1">
      <alignment vertical="center" wrapText="1"/>
    </xf>
    <xf numFmtId="0" fontId="6" fillId="0" borderId="0" xfId="0" applyFont="1" applyAlignment="1" applyProtection="1">
      <alignment vertical="center" wrapText="1"/>
    </xf>
    <xf numFmtId="0" fontId="10" fillId="0" borderId="0" xfId="0" applyFont="1" applyAlignment="1" applyProtection="1">
      <alignment vertical="center"/>
    </xf>
    <xf numFmtId="0" fontId="3" fillId="0" borderId="0" xfId="0" applyFont="1" applyAlignment="1" applyProtection="1">
      <alignment vertical="center" wrapText="1"/>
    </xf>
    <xf numFmtId="0" fontId="11" fillId="0" borderId="0" xfId="0" applyFont="1" applyAlignment="1" applyProtection="1">
      <alignment horizontal="center" vertical="center"/>
    </xf>
    <xf numFmtId="0" fontId="13"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top"/>
    </xf>
    <xf numFmtId="0" fontId="46" fillId="0" borderId="0" xfId="0" applyFont="1" applyFill="1" applyBorder="1" applyAlignment="1" applyProtection="1">
      <alignment vertical="top"/>
    </xf>
    <xf numFmtId="6" fontId="12" fillId="2" borderId="25" xfId="0" applyNumberFormat="1" applyFont="1" applyFill="1" applyBorder="1" applyAlignment="1" applyProtection="1">
      <alignment horizontal="center" vertical="center" wrapText="1"/>
    </xf>
    <xf numFmtId="0" fontId="6" fillId="0" borderId="0" xfId="0" quotePrefix="1" applyFont="1" applyProtection="1">
      <alignment vertical="center"/>
    </xf>
    <xf numFmtId="6" fontId="12" fillId="2" borderId="1" xfId="0" applyNumberFormat="1"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28" xfId="0" applyFont="1" applyFill="1" applyBorder="1" applyAlignment="1" applyProtection="1">
      <alignment horizontal="center" vertical="center"/>
    </xf>
    <xf numFmtId="178" fontId="12" fillId="2" borderId="25" xfId="1" applyNumberFormat="1" applyFont="1" applyFill="1" applyBorder="1" applyAlignment="1" applyProtection="1">
      <alignment horizontal="right" vertical="center"/>
    </xf>
    <xf numFmtId="178" fontId="12" fillId="2" borderId="31" xfId="1" applyNumberFormat="1" applyFont="1" applyFill="1" applyBorder="1" applyAlignment="1" applyProtection="1">
      <alignment horizontal="right" vertical="center"/>
    </xf>
    <xf numFmtId="0" fontId="12" fillId="0" borderId="25" xfId="0" applyFont="1" applyBorder="1" applyAlignment="1" applyProtection="1">
      <alignment horizontal="center" vertical="center" wrapText="1"/>
      <protection locked="0"/>
    </xf>
    <xf numFmtId="0" fontId="15" fillId="0" borderId="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14"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5" fillId="0" borderId="0" xfId="0" quotePrefix="1" applyFont="1" applyAlignment="1" applyProtection="1">
      <alignment vertical="center" wrapText="1"/>
    </xf>
    <xf numFmtId="0" fontId="6" fillId="0" borderId="0" xfId="0" applyFont="1" applyAlignment="1" applyProtection="1">
      <alignment vertical="center" wrapText="1"/>
    </xf>
    <xf numFmtId="178" fontId="12" fillId="2" borderId="1" xfId="1" applyNumberFormat="1" applyFont="1" applyFill="1" applyBorder="1" applyAlignment="1" applyProtection="1">
      <alignment horizontal="right" vertical="center"/>
    </xf>
    <xf numFmtId="178" fontId="12" fillId="2" borderId="27" xfId="1" applyNumberFormat="1" applyFont="1" applyFill="1" applyBorder="1" applyAlignment="1" applyProtection="1">
      <alignment horizontal="right" vertical="center"/>
    </xf>
    <xf numFmtId="0" fontId="12" fillId="0" borderId="1" xfId="0"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xf>
    <xf numFmtId="0" fontId="12" fillId="3" borderId="30"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wrapText="1"/>
    </xf>
    <xf numFmtId="177" fontId="2" fillId="0" borderId="0" xfId="0" applyNumberFormat="1" applyFont="1" applyAlignment="1" applyProtection="1">
      <alignment horizontal="center" vertical="center"/>
    </xf>
    <xf numFmtId="41" fontId="6" fillId="0" borderId="3" xfId="1" applyFont="1" applyBorder="1" applyAlignment="1" applyProtection="1">
      <alignment horizontal="center" vertical="center"/>
    </xf>
    <xf numFmtId="41" fontId="6" fillId="0" borderId="2" xfId="1" applyFont="1" applyBorder="1" applyAlignment="1" applyProtection="1">
      <alignment horizontal="center" vertical="center"/>
    </xf>
    <xf numFmtId="0" fontId="47" fillId="0" borderId="0" xfId="0" applyFont="1" applyBorder="1" applyAlignment="1" applyProtection="1">
      <alignment horizontal="center" vertical="center" wrapText="1"/>
    </xf>
    <xf numFmtId="0" fontId="47" fillId="0" borderId="7" xfId="0" applyFont="1" applyBorder="1" applyAlignment="1" applyProtection="1">
      <alignment horizontal="center" vertical="center" wrapText="1"/>
    </xf>
    <xf numFmtId="0" fontId="14" fillId="0" borderId="0" xfId="0" applyFont="1" applyAlignment="1" applyProtection="1">
      <alignment horizontal="left" vertical="top" wrapText="1"/>
    </xf>
    <xf numFmtId="0" fontId="18" fillId="0" borderId="0"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41" fontId="12" fillId="0" borderId="3" xfId="1" applyFont="1" applyFill="1" applyBorder="1" applyAlignment="1" applyProtection="1">
      <alignment horizontal="right" vertical="center"/>
    </xf>
    <xf numFmtId="38" fontId="12" fillId="0" borderId="3" xfId="1" applyNumberFormat="1" applyFont="1" applyFill="1" applyBorder="1" applyAlignment="1" applyProtection="1">
      <alignment horizontal="right" vertical="center"/>
    </xf>
    <xf numFmtId="49" fontId="10" fillId="0" borderId="4"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shrinkToFit="1"/>
    </xf>
    <xf numFmtId="0" fontId="22" fillId="3" borderId="34" xfId="0" applyFont="1" applyFill="1" applyBorder="1" applyAlignment="1" applyProtection="1">
      <alignment horizontal="center" vertical="center" wrapText="1"/>
    </xf>
    <xf numFmtId="0" fontId="22" fillId="3" borderId="32" xfId="0" applyFont="1" applyFill="1" applyBorder="1" applyAlignment="1" applyProtection="1">
      <alignment horizontal="center" vertical="center" wrapText="1"/>
    </xf>
    <xf numFmtId="6" fontId="12" fillId="2" borderId="6" xfId="0" applyNumberFormat="1" applyFont="1" applyFill="1" applyBorder="1" applyAlignment="1" applyProtection="1">
      <alignment horizontal="center" vertical="center" wrapText="1"/>
    </xf>
    <xf numFmtId="6" fontId="12" fillId="2" borderId="29" xfId="0" applyNumberFormat="1" applyFont="1" applyFill="1" applyBorder="1" applyAlignment="1" applyProtection="1">
      <alignment horizontal="center" vertical="center" wrapText="1"/>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xf>
    <xf numFmtId="49" fontId="7" fillId="2" borderId="5" xfId="0" applyNumberFormat="1" applyFont="1" applyFill="1" applyBorder="1" applyAlignment="1" applyProtection="1">
      <alignment horizontal="center" vertical="center"/>
    </xf>
    <xf numFmtId="49" fontId="10" fillId="0" borderId="4" xfId="0" applyNumberFormat="1" applyFont="1" applyFill="1" applyBorder="1" applyAlignment="1" applyProtection="1">
      <alignment horizontal="center" vertical="center"/>
      <protection locked="0"/>
    </xf>
    <xf numFmtId="49" fontId="10" fillId="0" borderId="5" xfId="0" applyNumberFormat="1" applyFont="1" applyFill="1" applyBorder="1" applyAlignment="1" applyProtection="1">
      <alignment horizontal="center" vertical="center"/>
      <protection locked="0"/>
    </xf>
    <xf numFmtId="0" fontId="31" fillId="5" borderId="1" xfId="3" applyFont="1" applyFill="1" applyBorder="1" applyAlignment="1">
      <alignment horizontal="center" vertical="center"/>
    </xf>
    <xf numFmtId="0" fontId="37" fillId="5" borderId="1" xfId="3" applyFont="1" applyFill="1" applyBorder="1" applyAlignment="1">
      <alignment horizontal="center" vertical="center"/>
    </xf>
    <xf numFmtId="176" fontId="43" fillId="0" borderId="4" xfId="3" applyNumberFormat="1" applyFont="1" applyFill="1" applyBorder="1" applyAlignment="1">
      <alignment horizontal="center" vertical="center" wrapText="1"/>
    </xf>
    <xf numFmtId="176" fontId="43" fillId="0" borderId="5" xfId="3" applyNumberFormat="1" applyFont="1" applyFill="1" applyBorder="1" applyAlignment="1">
      <alignment horizontal="center" vertical="center" wrapText="1"/>
    </xf>
    <xf numFmtId="0" fontId="31" fillId="4" borderId="1" xfId="3" applyFont="1" applyFill="1" applyBorder="1" applyAlignment="1">
      <alignment horizontal="center" vertical="center"/>
    </xf>
    <xf numFmtId="0" fontId="37" fillId="4" borderId="1" xfId="3" applyFont="1" applyFill="1" applyBorder="1" applyAlignment="1">
      <alignment horizontal="center" vertical="center"/>
    </xf>
    <xf numFmtId="176" fontId="43" fillId="4" borderId="4" xfId="3" applyNumberFormat="1" applyFont="1" applyFill="1" applyBorder="1" applyAlignment="1">
      <alignment horizontal="center" vertical="center" wrapText="1"/>
    </xf>
    <xf numFmtId="176" fontId="43" fillId="4" borderId="5" xfId="3" applyNumberFormat="1" applyFont="1" applyFill="1" applyBorder="1" applyAlignment="1">
      <alignment horizontal="center" vertical="center" wrapText="1"/>
    </xf>
    <xf numFmtId="176" fontId="42" fillId="0" borderId="4" xfId="3" applyNumberFormat="1" applyFont="1" applyFill="1" applyBorder="1" applyAlignment="1">
      <alignment horizontal="center" vertical="center" shrinkToFit="1"/>
    </xf>
    <xf numFmtId="176" fontId="42" fillId="0" borderId="5" xfId="3" applyNumberFormat="1" applyFont="1" applyFill="1" applyBorder="1" applyAlignment="1">
      <alignment horizontal="center" vertical="center" shrinkToFit="1"/>
    </xf>
    <xf numFmtId="176" fontId="41" fillId="0" borderId="4" xfId="3" applyNumberFormat="1" applyFont="1" applyFill="1" applyBorder="1" applyAlignment="1">
      <alignment horizontal="center" vertical="center" shrinkToFit="1"/>
    </xf>
    <xf numFmtId="176" fontId="41" fillId="0" borderId="5" xfId="3" applyNumberFormat="1" applyFont="1" applyFill="1" applyBorder="1" applyAlignment="1">
      <alignment horizontal="center" vertical="center" shrinkToFit="1"/>
    </xf>
    <xf numFmtId="176" fontId="41" fillId="8" borderId="4" xfId="3" applyNumberFormat="1" applyFont="1" applyFill="1" applyBorder="1" applyAlignment="1">
      <alignment horizontal="center" vertical="center" shrinkToFit="1"/>
    </xf>
    <xf numFmtId="176" fontId="41" fillId="8" borderId="5" xfId="3" applyNumberFormat="1" applyFont="1" applyFill="1" applyBorder="1" applyAlignment="1">
      <alignment horizontal="center" vertical="center" shrinkToFit="1"/>
    </xf>
    <xf numFmtId="0" fontId="37" fillId="6" borderId="4" xfId="3" applyFont="1" applyFill="1" applyBorder="1" applyAlignment="1">
      <alignment horizontal="center" vertical="center" wrapText="1"/>
    </xf>
    <xf numFmtId="0" fontId="37" fillId="6" borderId="5" xfId="3" applyFont="1" applyFill="1" applyBorder="1" applyAlignment="1">
      <alignment horizontal="center" vertical="center" wrapText="1"/>
    </xf>
    <xf numFmtId="0" fontId="37" fillId="6" borderId="17" xfId="3" applyFont="1" applyFill="1" applyBorder="1" applyAlignment="1">
      <alignment horizontal="center" vertical="center" wrapText="1"/>
    </xf>
    <xf numFmtId="0" fontId="37" fillId="6" borderId="23" xfId="3" applyFont="1" applyFill="1" applyBorder="1" applyAlignment="1">
      <alignment horizontal="center" vertical="center" wrapText="1"/>
    </xf>
    <xf numFmtId="0" fontId="37" fillId="0" borderId="17" xfId="3" applyFont="1" applyFill="1" applyBorder="1" applyAlignment="1">
      <alignment horizontal="center" vertical="center" wrapText="1"/>
    </xf>
    <xf numFmtId="0" fontId="37" fillId="0" borderId="23" xfId="3" applyFont="1" applyFill="1" applyBorder="1" applyAlignment="1">
      <alignment horizontal="center" vertical="center" wrapText="1"/>
    </xf>
    <xf numFmtId="0" fontId="37" fillId="2" borderId="1" xfId="3" applyFont="1" applyFill="1" applyBorder="1" applyAlignment="1">
      <alignment horizontal="center" vertical="center" wrapText="1"/>
    </xf>
    <xf numFmtId="0" fontId="37" fillId="2" borderId="2" xfId="3" applyFont="1" applyFill="1" applyBorder="1" applyAlignment="1">
      <alignment horizontal="center" vertical="center" wrapText="1"/>
    </xf>
    <xf numFmtId="0" fontId="37" fillId="2" borderId="5"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37" fillId="0" borderId="17" xfId="3" applyFont="1" applyFill="1" applyBorder="1" applyAlignment="1">
      <alignment vertical="center"/>
    </xf>
    <xf numFmtId="0" fontId="37" fillId="0" borderId="23" xfId="3" applyFont="1" applyFill="1" applyBorder="1" applyAlignment="1">
      <alignment vertical="center"/>
    </xf>
    <xf numFmtId="176" fontId="41" fillId="2" borderId="4" xfId="3" applyNumberFormat="1" applyFont="1" applyFill="1" applyBorder="1" applyAlignment="1">
      <alignment horizontal="center" vertical="center" shrinkToFit="1"/>
    </xf>
    <xf numFmtId="176" fontId="41" fillId="2" borderId="5" xfId="3" applyNumberFormat="1" applyFont="1" applyFill="1" applyBorder="1" applyAlignment="1">
      <alignment horizontal="center" vertical="center" shrinkToFit="1"/>
    </xf>
    <xf numFmtId="0" fontId="35" fillId="0" borderId="0" xfId="3" applyFont="1" applyFill="1" applyBorder="1" applyAlignment="1">
      <alignment horizontal="center" vertical="center"/>
    </xf>
    <xf numFmtId="0" fontId="36" fillId="0" borderId="0" xfId="3" applyFont="1" applyFill="1" applyBorder="1" applyAlignment="1">
      <alignment horizontal="center" vertical="top"/>
    </xf>
    <xf numFmtId="0" fontId="37" fillId="6" borderId="1" xfId="3" applyFont="1" applyFill="1" applyBorder="1" applyAlignment="1">
      <alignment horizontal="center" vertical="center" wrapText="1"/>
    </xf>
    <xf numFmtId="49" fontId="38" fillId="0" borderId="1" xfId="3" applyNumberFormat="1" applyFont="1" applyFill="1" applyBorder="1" applyAlignment="1">
      <alignment horizontal="center" vertical="center" shrinkToFit="1"/>
    </xf>
    <xf numFmtId="0" fontId="38" fillId="0" borderId="1" xfId="3" applyFont="1" applyFill="1" applyBorder="1" applyAlignment="1">
      <alignment horizontal="center" vertical="center" shrinkToFit="1"/>
    </xf>
    <xf numFmtId="49" fontId="39" fillId="0" borderId="1" xfId="3" applyNumberFormat="1" applyFont="1" applyFill="1" applyBorder="1" applyAlignment="1">
      <alignment horizontal="center" vertical="center" wrapText="1"/>
    </xf>
    <xf numFmtId="0" fontId="39" fillId="0" borderId="1" xfId="3" applyFont="1" applyFill="1" applyBorder="1" applyAlignment="1">
      <alignment horizontal="center" vertical="center" wrapText="1"/>
    </xf>
    <xf numFmtId="0" fontId="40" fillId="0" borderId="1" xfId="4" applyFont="1" applyFill="1" applyBorder="1" applyAlignment="1">
      <alignment horizontal="center" vertical="center" wrapText="1"/>
    </xf>
    <xf numFmtId="0" fontId="37" fillId="0" borderId="1" xfId="3" applyFont="1" applyFill="1" applyBorder="1" applyAlignment="1">
      <alignment horizontal="center" vertical="center" wrapText="1"/>
    </xf>
    <xf numFmtId="0" fontId="39" fillId="0" borderId="18" xfId="3" applyFont="1" applyFill="1" applyBorder="1" applyAlignment="1">
      <alignment horizontal="center" vertical="center" wrapText="1"/>
    </xf>
    <xf numFmtId="0" fontId="39" fillId="0" borderId="19" xfId="3" applyFont="1" applyFill="1" applyBorder="1" applyAlignment="1">
      <alignment horizontal="center" vertical="center" wrapText="1"/>
    </xf>
    <xf numFmtId="31" fontId="39" fillId="0" borderId="1" xfId="3" applyNumberFormat="1" applyFont="1" applyFill="1" applyBorder="1" applyAlignment="1">
      <alignment horizontal="center" vertical="center" wrapText="1"/>
    </xf>
    <xf numFmtId="0" fontId="39" fillId="7" borderId="1" xfId="3" applyFont="1" applyFill="1" applyBorder="1" applyAlignment="1">
      <alignment horizontal="center" vertical="center" wrapText="1"/>
    </xf>
    <xf numFmtId="0" fontId="39" fillId="0" borderId="5" xfId="3" applyFont="1" applyFill="1" applyBorder="1" applyAlignment="1">
      <alignment horizontal="center" vertical="center" wrapText="1"/>
    </xf>
    <xf numFmtId="0" fontId="37" fillId="5" borderId="4" xfId="3" applyFont="1" applyFill="1" applyBorder="1" applyAlignment="1">
      <alignment horizontal="center" vertical="center" wrapText="1"/>
    </xf>
    <xf numFmtId="0" fontId="37" fillId="5" borderId="5" xfId="3" applyFont="1" applyFill="1" applyBorder="1" applyAlignment="1">
      <alignment horizontal="center" vertical="center" wrapText="1"/>
    </xf>
    <xf numFmtId="176" fontId="42" fillId="5" borderId="4" xfId="3" applyNumberFormat="1" applyFont="1" applyFill="1" applyBorder="1" applyAlignment="1">
      <alignment horizontal="center" vertical="center" shrinkToFit="1"/>
    </xf>
    <xf numFmtId="176" fontId="42" fillId="5" borderId="5" xfId="3" applyNumberFormat="1" applyFont="1" applyFill="1" applyBorder="1" applyAlignment="1">
      <alignment horizontal="center" vertical="center" shrinkToFit="1"/>
    </xf>
    <xf numFmtId="0" fontId="39" fillId="0" borderId="20" xfId="3" applyFont="1" applyFill="1" applyBorder="1" applyAlignment="1">
      <alignment horizontal="center" vertical="center" wrapText="1"/>
    </xf>
    <xf numFmtId="0" fontId="39" fillId="0" borderId="21" xfId="3" applyFont="1" applyFill="1" applyBorder="1" applyAlignment="1">
      <alignment horizontal="center" vertical="center" wrapText="1"/>
    </xf>
    <xf numFmtId="176" fontId="41" fillId="5" borderId="1" xfId="3" applyNumberFormat="1" applyFont="1" applyFill="1" applyBorder="1" applyAlignment="1">
      <alignment horizontal="center" vertical="center" shrinkToFit="1"/>
    </xf>
    <xf numFmtId="0" fontId="37" fillId="5" borderId="17" xfId="3" applyFont="1" applyFill="1" applyBorder="1" applyAlignment="1">
      <alignment horizontal="center" vertical="center" wrapText="1"/>
    </xf>
    <xf numFmtId="0" fontId="37" fillId="5" borderId="23" xfId="3" applyFont="1" applyFill="1" applyBorder="1" applyAlignment="1">
      <alignment horizontal="center" vertical="center" wrapText="1"/>
    </xf>
    <xf numFmtId="0" fontId="37" fillId="0" borderId="18" xfId="3" applyFont="1" applyFill="1" applyBorder="1" applyAlignment="1">
      <alignment horizontal="center" vertical="center" wrapText="1"/>
    </xf>
    <xf numFmtId="0" fontId="37" fillId="0" borderId="24" xfId="3" applyFont="1" applyFill="1" applyBorder="1" applyAlignment="1">
      <alignment horizontal="center" vertical="center" wrapText="1"/>
    </xf>
  </cellXfs>
  <cellStyles count="5">
    <cellStyle name="쉼표 [0]" xfId="1" builtinId="6"/>
    <cellStyle name="표준" xfId="0" builtinId="0"/>
    <cellStyle name="표준 2" xfId="3"/>
    <cellStyle name="표준 4" xfId="2"/>
    <cellStyle name="하이퍼링크" xfId="4"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47624</xdr:rowOff>
    </xdr:from>
    <xdr:to>
      <xdr:col>3</xdr:col>
      <xdr:colOff>825500</xdr:colOff>
      <xdr:row>4</xdr:row>
      <xdr:rowOff>49955</xdr:rowOff>
    </xdr:to>
    <xdr:pic>
      <xdr:nvPicPr>
        <xdr:cNvPr id="2" name="그림 1"/>
        <xdr:cNvPicPr>
          <a:picLocks noChangeAspect="1"/>
        </xdr:cNvPicPr>
      </xdr:nvPicPr>
      <xdr:blipFill>
        <a:blip xmlns:r="http://schemas.openxmlformats.org/officeDocument/2006/relationships" r:embed="rId1"/>
        <a:stretch>
          <a:fillRect/>
        </a:stretch>
      </xdr:blipFill>
      <xdr:spPr>
        <a:xfrm>
          <a:off x="285750" y="95249"/>
          <a:ext cx="2762250" cy="859581"/>
        </a:xfrm>
        <a:prstGeom prst="rect">
          <a:avLst/>
        </a:prstGeom>
      </xdr:spPr>
    </xdr:pic>
    <xdr:clientData/>
  </xdr:twoCellAnchor>
  <xdr:oneCellAnchor>
    <xdr:from>
      <xdr:col>1</xdr:col>
      <xdr:colOff>19050</xdr:colOff>
      <xdr:row>41</xdr:row>
      <xdr:rowOff>95249</xdr:rowOff>
    </xdr:from>
    <xdr:ext cx="2762250" cy="859581"/>
    <xdr:pic>
      <xdr:nvPicPr>
        <xdr:cNvPr id="13" name="그림 12"/>
        <xdr:cNvPicPr>
          <a:picLocks noChangeAspect="1"/>
        </xdr:cNvPicPr>
      </xdr:nvPicPr>
      <xdr:blipFill>
        <a:blip xmlns:r="http://schemas.openxmlformats.org/officeDocument/2006/relationships" r:embed="rId1"/>
        <a:stretch>
          <a:fillRect/>
        </a:stretch>
      </xdr:blipFill>
      <xdr:spPr>
        <a:xfrm>
          <a:off x="266700" y="10639424"/>
          <a:ext cx="2762250" cy="8595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685800</xdr:colOff>
          <xdr:row>82</xdr:row>
          <xdr:rowOff>200025</xdr:rowOff>
        </xdr:from>
        <xdr:to>
          <xdr:col>7</xdr:col>
          <xdr:colOff>114300</xdr:colOff>
          <xdr:row>84</xdr:row>
          <xdr:rowOff>28575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82</xdr:row>
          <xdr:rowOff>200025</xdr:rowOff>
        </xdr:from>
        <xdr:to>
          <xdr:col>8</xdr:col>
          <xdr:colOff>561975</xdr:colOff>
          <xdr:row>84</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아니오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95250</xdr:colOff>
      <xdr:row>44</xdr:row>
      <xdr:rowOff>135259</xdr:rowOff>
    </xdr:from>
    <xdr:ext cx="5962650" cy="150509"/>
    <xdr:pic>
      <xdr:nvPicPr>
        <xdr:cNvPr id="2" name="image2.jpe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199884"/>
          <a:ext cx="5962650" cy="150509"/>
        </a:xfrm>
        <a:prstGeom prst="rect">
          <a:avLst/>
        </a:prstGeom>
      </xdr:spPr>
    </xdr:pic>
    <xdr:clientData/>
  </xdr:oneCellAnchor>
  <xdr:twoCellAnchor editAs="oneCell">
    <xdr:from>
      <xdr:col>0</xdr:col>
      <xdr:colOff>76201</xdr:colOff>
      <xdr:row>0</xdr:row>
      <xdr:rowOff>47626</xdr:rowOff>
    </xdr:from>
    <xdr:to>
      <xdr:col>8</xdr:col>
      <xdr:colOff>19050</xdr:colOff>
      <xdr:row>0</xdr:row>
      <xdr:rowOff>801158</xdr:rowOff>
    </xdr:to>
    <xdr:pic>
      <xdr:nvPicPr>
        <xdr:cNvPr id="3" name="그림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1" y="47626"/>
          <a:ext cx="6010274" cy="753532"/>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89"/>
  <sheetViews>
    <sheetView showGridLines="0" tabSelected="1" topLeftCell="A7" zoomScale="90" zoomScaleNormal="90" workbookViewId="0">
      <selection activeCell="I35" sqref="I35"/>
    </sheetView>
  </sheetViews>
  <sheetFormatPr defaultColWidth="11.5" defaultRowHeight="16.5"/>
  <cols>
    <col min="1" max="1" width="3.25" style="29" customWidth="1"/>
    <col min="2" max="2" width="11.5" style="29"/>
    <col min="3" max="4" width="14.375" style="29" customWidth="1"/>
    <col min="5" max="5" width="11.875" style="29" bestFit="1" customWidth="1"/>
    <col min="6" max="9" width="11.5" style="29"/>
    <col min="10" max="10" width="3.25" style="29" customWidth="1"/>
    <col min="11" max="11" width="30.25" style="29" customWidth="1"/>
    <col min="12" max="12" width="6" style="29" hidden="1" customWidth="1"/>
    <col min="13" max="13" width="10.75" style="29" hidden="1" customWidth="1"/>
    <col min="14" max="14" width="15.75" style="29" hidden="1" customWidth="1"/>
    <col min="15" max="15" width="9.625" style="29" hidden="1" customWidth="1"/>
    <col min="16" max="16" width="10.125" style="29" hidden="1" customWidth="1"/>
    <col min="17" max="17" width="18" style="29" hidden="1" customWidth="1"/>
    <col min="18" max="16384" width="11.5" style="29"/>
  </cols>
  <sheetData>
    <row r="1" spans="1:10" ht="3.75" customHeight="1"/>
    <row r="2" spans="1:10" ht="22.5" customHeight="1">
      <c r="A2" s="30"/>
      <c r="B2" s="30"/>
      <c r="C2" s="30"/>
      <c r="D2" s="30"/>
      <c r="E2" s="86" t="s">
        <v>92</v>
      </c>
      <c r="F2" s="86"/>
      <c r="G2" s="86"/>
      <c r="H2" s="86"/>
      <c r="I2" s="86"/>
      <c r="J2" s="30"/>
    </row>
    <row r="3" spans="1:10" ht="22.5" customHeight="1">
      <c r="A3" s="30"/>
      <c r="B3" s="30"/>
      <c r="C3" s="30"/>
      <c r="D3" s="30"/>
      <c r="E3" s="86"/>
      <c r="F3" s="86"/>
      <c r="G3" s="86"/>
      <c r="H3" s="86"/>
      <c r="I3" s="86"/>
      <c r="J3" s="30"/>
    </row>
    <row r="4" spans="1:10" ht="22.5" customHeight="1">
      <c r="A4" s="30"/>
      <c r="B4" s="30"/>
      <c r="C4" s="30"/>
      <c r="D4" s="30"/>
      <c r="E4" s="86"/>
      <c r="F4" s="86"/>
      <c r="G4" s="86"/>
      <c r="H4" s="86"/>
      <c r="I4" s="86"/>
      <c r="J4" s="30"/>
    </row>
    <row r="5" spans="1:10" ht="13.5" customHeight="1" thickBot="1">
      <c r="A5" s="31"/>
      <c r="B5" s="31"/>
      <c r="C5" s="31"/>
      <c r="D5" s="31"/>
      <c r="E5" s="87"/>
      <c r="F5" s="87"/>
      <c r="G5" s="87"/>
      <c r="H5" s="87"/>
      <c r="I5" s="87"/>
      <c r="J5" s="31"/>
    </row>
    <row r="6" spans="1:10" ht="6" customHeight="1" thickTop="1">
      <c r="B6" s="32"/>
      <c r="C6" s="33"/>
      <c r="D6" s="33"/>
      <c r="E6" s="34"/>
      <c r="F6" s="33"/>
      <c r="G6" s="33"/>
      <c r="H6" s="33"/>
      <c r="I6" s="33"/>
    </row>
    <row r="8" spans="1:10" ht="17.25">
      <c r="B8" s="35" t="s">
        <v>0</v>
      </c>
    </row>
    <row r="9" spans="1:10">
      <c r="B9" s="36" t="s">
        <v>1</v>
      </c>
      <c r="C9" s="102"/>
      <c r="D9" s="103"/>
      <c r="E9" s="104"/>
      <c r="F9" s="36" t="s">
        <v>4</v>
      </c>
      <c r="G9" s="27"/>
      <c r="H9" s="36" t="s">
        <v>5</v>
      </c>
      <c r="I9" s="27"/>
    </row>
    <row r="10" spans="1:10">
      <c r="B10" s="36" t="s">
        <v>27</v>
      </c>
      <c r="C10" s="102"/>
      <c r="D10" s="103"/>
      <c r="E10" s="103"/>
      <c r="F10" s="103"/>
      <c r="G10" s="103"/>
      <c r="H10" s="103"/>
      <c r="I10" s="104"/>
    </row>
    <row r="11" spans="1:10">
      <c r="B11" s="36" t="s">
        <v>2</v>
      </c>
      <c r="C11" s="105"/>
      <c r="D11" s="105"/>
      <c r="E11" s="105"/>
      <c r="F11" s="36" t="s">
        <v>3</v>
      </c>
      <c r="G11" s="105"/>
      <c r="H11" s="105"/>
      <c r="I11" s="105"/>
    </row>
    <row r="12" spans="1:10">
      <c r="B12" s="36" t="s">
        <v>11</v>
      </c>
      <c r="C12" s="105"/>
      <c r="D12" s="105"/>
      <c r="E12" s="105"/>
      <c r="F12" s="36" t="s">
        <v>6</v>
      </c>
      <c r="G12" s="105"/>
      <c r="H12" s="105"/>
      <c r="I12" s="105"/>
    </row>
    <row r="13" spans="1:10">
      <c r="B13" s="36" t="s">
        <v>7</v>
      </c>
      <c r="C13" s="105"/>
      <c r="D13" s="105"/>
      <c r="E13" s="105"/>
      <c r="F13" s="36" t="s">
        <v>8</v>
      </c>
      <c r="G13" s="105"/>
      <c r="H13" s="105"/>
      <c r="I13" s="105"/>
    </row>
    <row r="14" spans="1:10">
      <c r="B14" s="36" t="s">
        <v>9</v>
      </c>
      <c r="C14" s="102"/>
      <c r="D14" s="103"/>
      <c r="E14" s="104"/>
      <c r="F14" s="36"/>
      <c r="G14" s="102"/>
      <c r="H14" s="103"/>
      <c r="I14" s="104"/>
    </row>
    <row r="17" spans="1:16" ht="17.25">
      <c r="B17" s="35" t="s">
        <v>37</v>
      </c>
    </row>
    <row r="18" spans="1:16" s="37" customFormat="1">
      <c r="B18" s="97" t="s">
        <v>30</v>
      </c>
      <c r="C18" s="97"/>
      <c r="D18" s="2"/>
      <c r="E18" s="1" t="s">
        <v>29</v>
      </c>
      <c r="F18" s="28"/>
      <c r="G18" s="1" t="s">
        <v>28</v>
      </c>
      <c r="H18" s="108"/>
      <c r="I18" s="109"/>
      <c r="K18" s="38"/>
    </row>
    <row r="19" spans="1:16" s="37" customFormat="1">
      <c r="B19" s="106" t="s">
        <v>21</v>
      </c>
      <c r="C19" s="107"/>
      <c r="D19" s="94"/>
      <c r="E19" s="95"/>
      <c r="F19" s="1" t="s">
        <v>10</v>
      </c>
      <c r="G19" s="96"/>
      <c r="H19" s="96"/>
      <c r="I19" s="96"/>
    </row>
    <row r="21" spans="1:16" ht="18" thickBot="1">
      <c r="B21" s="35" t="s">
        <v>16</v>
      </c>
    </row>
    <row r="22" spans="1:16" ht="20.25" customHeight="1" thickBot="1">
      <c r="B22" s="99" t="s">
        <v>12</v>
      </c>
      <c r="C22" s="91"/>
      <c r="D22" s="91"/>
      <c r="E22" s="59" t="s">
        <v>13</v>
      </c>
      <c r="F22" s="91" t="s">
        <v>91</v>
      </c>
      <c r="G22" s="91"/>
      <c r="H22" s="91" t="s">
        <v>15</v>
      </c>
      <c r="I22" s="98"/>
      <c r="M22" s="29" t="s">
        <v>25</v>
      </c>
      <c r="P22" s="29" t="s">
        <v>26</v>
      </c>
    </row>
    <row r="23" spans="1:16" ht="20.25" customHeight="1" thickBot="1">
      <c r="B23" s="81" t="s">
        <v>94</v>
      </c>
      <c r="C23" s="82"/>
      <c r="D23" s="82"/>
      <c r="E23" s="56">
        <v>4000000</v>
      </c>
      <c r="F23" s="65"/>
      <c r="G23" s="65"/>
      <c r="H23" s="63">
        <f>$E$23*$F$23</f>
        <v>0</v>
      </c>
      <c r="I23" s="64"/>
      <c r="L23" s="29" t="s">
        <v>14</v>
      </c>
      <c r="M23" s="39" t="b">
        <v>0</v>
      </c>
      <c r="N23" s="40">
        <v>-300000</v>
      </c>
    </row>
    <row r="24" spans="1:16" ht="20.25" customHeight="1">
      <c r="B24" s="61" t="s">
        <v>88</v>
      </c>
      <c r="C24" s="80" t="s">
        <v>90</v>
      </c>
      <c r="D24" s="80"/>
      <c r="E24" s="58">
        <v>1000000</v>
      </c>
      <c r="F24" s="79"/>
      <c r="G24" s="79"/>
      <c r="H24" s="77">
        <f>$E$24*$F$24</f>
        <v>0</v>
      </c>
      <c r="I24" s="78"/>
    </row>
    <row r="25" spans="1:16" ht="20.25" customHeight="1">
      <c r="B25" s="61"/>
      <c r="C25" s="80" t="s">
        <v>96</v>
      </c>
      <c r="D25" s="80"/>
      <c r="E25" s="58">
        <v>1000000</v>
      </c>
      <c r="F25" s="79"/>
      <c r="G25" s="79"/>
      <c r="H25" s="77">
        <f>$E$25*$F$25</f>
        <v>0</v>
      </c>
      <c r="I25" s="78"/>
    </row>
    <row r="26" spans="1:16" ht="20.25" customHeight="1" thickBot="1">
      <c r="B26" s="62"/>
      <c r="C26" s="60" t="s">
        <v>95</v>
      </c>
      <c r="D26" s="60"/>
      <c r="E26" s="100" t="s">
        <v>89</v>
      </c>
      <c r="F26" s="100"/>
      <c r="G26" s="100"/>
      <c r="H26" s="100"/>
      <c r="I26" s="101"/>
    </row>
    <row r="27" spans="1:16">
      <c r="B27" s="29" t="s">
        <v>97</v>
      </c>
    </row>
    <row r="28" spans="1:16">
      <c r="B28" s="57" t="s">
        <v>98</v>
      </c>
    </row>
    <row r="29" spans="1:16">
      <c r="F29" s="41" t="s">
        <v>31</v>
      </c>
      <c r="G29" s="92">
        <f>H23+H24+H25</f>
        <v>0</v>
      </c>
      <c r="H29" s="92"/>
      <c r="I29" s="29" t="s">
        <v>24</v>
      </c>
    </row>
    <row r="30" spans="1:16">
      <c r="B30" s="54" t="s">
        <v>20</v>
      </c>
      <c r="C30" s="53"/>
      <c r="D30" s="53"/>
      <c r="E30" s="53"/>
      <c r="F30" s="41"/>
      <c r="G30" s="93"/>
      <c r="H30" s="93"/>
      <c r="I30" s="29" t="s">
        <v>40</v>
      </c>
    </row>
    <row r="31" spans="1:16">
      <c r="B31" s="55" t="s">
        <v>47</v>
      </c>
      <c r="C31" s="30"/>
      <c r="D31" s="30"/>
      <c r="F31" s="41" t="s">
        <v>36</v>
      </c>
      <c r="G31" s="92">
        <f>G29+G30</f>
        <v>0</v>
      </c>
      <c r="H31" s="92"/>
      <c r="I31" s="29" t="s">
        <v>24</v>
      </c>
    </row>
    <row r="32" spans="1:16">
      <c r="A32" s="30"/>
      <c r="B32" s="42" t="s">
        <v>22</v>
      </c>
      <c r="C32" s="30"/>
      <c r="D32" s="30"/>
      <c r="G32" s="44"/>
      <c r="H32" s="44"/>
    </row>
    <row r="33" spans="1:10">
      <c r="B33" s="43" t="s">
        <v>19</v>
      </c>
      <c r="G33" s="83">
        <f ca="1">TODAY()</f>
        <v>44463</v>
      </c>
      <c r="H33" s="83"/>
    </row>
    <row r="34" spans="1:10" ht="30.75" customHeight="1">
      <c r="B34" s="75"/>
      <c r="C34" s="76"/>
      <c r="D34" s="76"/>
      <c r="E34" s="76"/>
      <c r="F34" s="41" t="s">
        <v>32</v>
      </c>
      <c r="G34" s="84">
        <f>C9</f>
        <v>0</v>
      </c>
      <c r="H34" s="84"/>
    </row>
    <row r="35" spans="1:10" ht="30.75" customHeight="1">
      <c r="B35" s="76"/>
      <c r="C35" s="76"/>
      <c r="D35" s="76"/>
      <c r="E35" s="76"/>
      <c r="F35" s="41" t="s">
        <v>17</v>
      </c>
      <c r="G35" s="85">
        <f>F18</f>
        <v>0</v>
      </c>
      <c r="H35" s="85"/>
      <c r="I35" s="26" t="s">
        <v>18</v>
      </c>
    </row>
    <row r="37" spans="1:10">
      <c r="B37" s="45" t="s">
        <v>23</v>
      </c>
    </row>
    <row r="38" spans="1:10">
      <c r="B38" s="45" t="s">
        <v>33</v>
      </c>
    </row>
    <row r="39" spans="1:10">
      <c r="B39" s="45" t="s">
        <v>34</v>
      </c>
    </row>
    <row r="40" spans="1:10">
      <c r="B40" s="45" t="s">
        <v>35</v>
      </c>
    </row>
    <row r="41" spans="1:10">
      <c r="B41" s="46"/>
    </row>
    <row r="42" spans="1:10">
      <c r="A42" s="30"/>
      <c r="B42" s="30"/>
      <c r="C42" s="30"/>
      <c r="D42" s="30"/>
      <c r="E42" s="89" t="s">
        <v>93</v>
      </c>
      <c r="F42" s="89"/>
      <c r="G42" s="89"/>
      <c r="H42" s="89"/>
      <c r="I42" s="89"/>
      <c r="J42" s="30"/>
    </row>
    <row r="43" spans="1:10" ht="21.95" customHeight="1">
      <c r="A43" s="30"/>
      <c r="B43" s="30"/>
      <c r="C43" s="30"/>
      <c r="D43" s="30"/>
      <c r="E43" s="89"/>
      <c r="F43" s="89"/>
      <c r="G43" s="89"/>
      <c r="H43" s="89"/>
      <c r="I43" s="89"/>
      <c r="J43" s="30"/>
    </row>
    <row r="44" spans="1:10" ht="21.95" customHeight="1">
      <c r="A44" s="30"/>
      <c r="B44" s="30"/>
      <c r="C44" s="30"/>
      <c r="D44" s="30"/>
      <c r="E44" s="89"/>
      <c r="F44" s="89"/>
      <c r="G44" s="89"/>
      <c r="H44" s="89"/>
      <c r="I44" s="89"/>
      <c r="J44" s="30"/>
    </row>
    <row r="45" spans="1:10" ht="21.95" customHeight="1" thickBot="1">
      <c r="A45" s="31"/>
      <c r="B45" s="31"/>
      <c r="C45" s="31"/>
      <c r="D45" s="31"/>
      <c r="E45" s="90"/>
      <c r="F45" s="90"/>
      <c r="G45" s="90"/>
      <c r="H45" s="90"/>
      <c r="I45" s="90"/>
      <c r="J45" s="31"/>
    </row>
    <row r="46" spans="1:10" ht="7.5" customHeight="1" thickTop="1">
      <c r="A46" s="30"/>
      <c r="B46" s="30"/>
      <c r="C46" s="30"/>
      <c r="D46" s="30"/>
      <c r="E46" s="47"/>
      <c r="F46" s="47"/>
      <c r="G46" s="47"/>
      <c r="H46" s="47"/>
      <c r="I46" s="47"/>
      <c r="J46" s="30"/>
    </row>
    <row r="47" spans="1:10" ht="18" customHeight="1">
      <c r="B47" s="88" t="s">
        <v>99</v>
      </c>
      <c r="C47" s="88"/>
      <c r="D47" s="88"/>
      <c r="E47" s="88"/>
      <c r="F47" s="88" t="s">
        <v>87</v>
      </c>
      <c r="G47" s="88"/>
      <c r="H47" s="88"/>
      <c r="I47" s="88"/>
    </row>
    <row r="48" spans="1:10" ht="18" customHeight="1">
      <c r="B48" s="88"/>
      <c r="C48" s="88"/>
      <c r="D48" s="88"/>
      <c r="E48" s="88"/>
      <c r="F48" s="88"/>
      <c r="G48" s="88"/>
      <c r="H48" s="88"/>
      <c r="I48" s="88"/>
    </row>
    <row r="49" spans="2:9" ht="18" customHeight="1">
      <c r="B49" s="88"/>
      <c r="C49" s="88"/>
      <c r="D49" s="88"/>
      <c r="E49" s="88"/>
      <c r="F49" s="88"/>
      <c r="G49" s="88"/>
      <c r="H49" s="88"/>
      <c r="I49" s="88"/>
    </row>
    <row r="50" spans="2:9" ht="18" customHeight="1">
      <c r="B50" s="88"/>
      <c r="C50" s="88"/>
      <c r="D50" s="88"/>
      <c r="E50" s="88"/>
      <c r="F50" s="88"/>
      <c r="G50" s="88"/>
      <c r="H50" s="88"/>
      <c r="I50" s="88"/>
    </row>
    <row r="51" spans="2:9" ht="18" customHeight="1">
      <c r="B51" s="88"/>
      <c r="C51" s="88"/>
      <c r="D51" s="88"/>
      <c r="E51" s="88"/>
      <c r="F51" s="88"/>
      <c r="G51" s="88"/>
      <c r="H51" s="88"/>
      <c r="I51" s="88"/>
    </row>
    <row r="52" spans="2:9" ht="18" customHeight="1">
      <c r="B52" s="88"/>
      <c r="C52" s="88"/>
      <c r="D52" s="88"/>
      <c r="E52" s="88"/>
      <c r="F52" s="88"/>
      <c r="G52" s="88"/>
      <c r="H52" s="88"/>
      <c r="I52" s="88"/>
    </row>
    <row r="53" spans="2:9" ht="18" customHeight="1">
      <c r="B53" s="88"/>
      <c r="C53" s="88"/>
      <c r="D53" s="88"/>
      <c r="E53" s="88"/>
      <c r="F53" s="88"/>
      <c r="G53" s="88"/>
      <c r="H53" s="88"/>
      <c r="I53" s="88"/>
    </row>
    <row r="54" spans="2:9" ht="18" customHeight="1">
      <c r="B54" s="88"/>
      <c r="C54" s="88"/>
      <c r="D54" s="88"/>
      <c r="E54" s="88"/>
      <c r="F54" s="88"/>
      <c r="G54" s="88"/>
      <c r="H54" s="88"/>
      <c r="I54" s="88"/>
    </row>
    <row r="55" spans="2:9" ht="18" customHeight="1">
      <c r="B55" s="88"/>
      <c r="C55" s="88"/>
      <c r="D55" s="88"/>
      <c r="E55" s="88"/>
      <c r="F55" s="88"/>
      <c r="G55" s="88"/>
      <c r="H55" s="88"/>
      <c r="I55" s="88"/>
    </row>
    <row r="56" spans="2:9" ht="18" customHeight="1">
      <c r="B56" s="88"/>
      <c r="C56" s="88"/>
      <c r="D56" s="88"/>
      <c r="E56" s="88"/>
      <c r="F56" s="88"/>
      <c r="G56" s="88"/>
      <c r="H56" s="88"/>
      <c r="I56" s="88"/>
    </row>
    <row r="57" spans="2:9" ht="18" customHeight="1">
      <c r="B57" s="88"/>
      <c r="C57" s="88"/>
      <c r="D57" s="88"/>
      <c r="E57" s="88"/>
      <c r="F57" s="88"/>
      <c r="G57" s="88"/>
      <c r="H57" s="88"/>
      <c r="I57" s="88"/>
    </row>
    <row r="58" spans="2:9" ht="18" customHeight="1">
      <c r="B58" s="88"/>
      <c r="C58" s="88"/>
      <c r="D58" s="88"/>
      <c r="E58" s="88"/>
      <c r="F58" s="88"/>
      <c r="G58" s="88"/>
      <c r="H58" s="88"/>
      <c r="I58" s="88"/>
    </row>
    <row r="59" spans="2:9" ht="18" customHeight="1">
      <c r="B59" s="88"/>
      <c r="C59" s="88"/>
      <c r="D59" s="88"/>
      <c r="E59" s="88"/>
      <c r="F59" s="88"/>
      <c r="G59" s="88"/>
      <c r="H59" s="88"/>
      <c r="I59" s="88"/>
    </row>
    <row r="60" spans="2:9" ht="18" customHeight="1">
      <c r="B60" s="88"/>
      <c r="C60" s="88"/>
      <c r="D60" s="88"/>
      <c r="E60" s="88"/>
      <c r="F60" s="88"/>
      <c r="G60" s="88"/>
      <c r="H60" s="88"/>
      <c r="I60" s="88"/>
    </row>
    <row r="61" spans="2:9" ht="18" customHeight="1">
      <c r="B61" s="88"/>
      <c r="C61" s="88"/>
      <c r="D61" s="88"/>
      <c r="E61" s="88"/>
      <c r="F61" s="88"/>
      <c r="G61" s="88"/>
      <c r="H61" s="88"/>
      <c r="I61" s="88"/>
    </row>
    <row r="62" spans="2:9" ht="18" customHeight="1">
      <c r="B62" s="88"/>
      <c r="C62" s="88"/>
      <c r="D62" s="88"/>
      <c r="E62" s="88"/>
      <c r="F62" s="88"/>
      <c r="G62" s="88"/>
      <c r="H62" s="88"/>
      <c r="I62" s="88"/>
    </row>
    <row r="63" spans="2:9" ht="18" customHeight="1">
      <c r="B63" s="88"/>
      <c r="C63" s="88"/>
      <c r="D63" s="88"/>
      <c r="E63" s="88"/>
      <c r="F63" s="88"/>
      <c r="G63" s="88"/>
      <c r="H63" s="88"/>
      <c r="I63" s="88"/>
    </row>
    <row r="64" spans="2:9" ht="18" customHeight="1">
      <c r="B64" s="88"/>
      <c r="C64" s="88"/>
      <c r="D64" s="88"/>
      <c r="E64" s="88"/>
      <c r="F64" s="88"/>
      <c r="G64" s="88"/>
      <c r="H64" s="88"/>
      <c r="I64" s="88"/>
    </row>
    <row r="65" spans="2:9" ht="18" customHeight="1">
      <c r="B65" s="88"/>
      <c r="C65" s="88"/>
      <c r="D65" s="88"/>
      <c r="E65" s="88"/>
      <c r="F65" s="88"/>
      <c r="G65" s="88"/>
      <c r="H65" s="88"/>
      <c r="I65" s="88"/>
    </row>
    <row r="66" spans="2:9" ht="18" customHeight="1">
      <c r="B66" s="88"/>
      <c r="C66" s="88"/>
      <c r="D66" s="88"/>
      <c r="E66" s="88"/>
      <c r="F66" s="88"/>
      <c r="G66" s="88"/>
      <c r="H66" s="88"/>
      <c r="I66" s="88"/>
    </row>
    <row r="67" spans="2:9" ht="18" customHeight="1">
      <c r="B67" s="88"/>
      <c r="C67" s="88"/>
      <c r="D67" s="88"/>
      <c r="E67" s="88"/>
      <c r="F67" s="88"/>
      <c r="G67" s="88"/>
      <c r="H67" s="88"/>
      <c r="I67" s="88"/>
    </row>
    <row r="68" spans="2:9" ht="18" customHeight="1">
      <c r="B68" s="88"/>
      <c r="C68" s="88"/>
      <c r="D68" s="88"/>
      <c r="E68" s="88"/>
      <c r="F68" s="88"/>
      <c r="G68" s="88"/>
      <c r="H68" s="88"/>
      <c r="I68" s="88"/>
    </row>
    <row r="69" spans="2:9" ht="18" customHeight="1">
      <c r="B69" s="88"/>
      <c r="C69" s="88"/>
      <c r="D69" s="88"/>
      <c r="E69" s="88"/>
      <c r="F69" s="88"/>
      <c r="G69" s="88"/>
      <c r="H69" s="88"/>
      <c r="I69" s="88"/>
    </row>
    <row r="70" spans="2:9" ht="18" customHeight="1">
      <c r="B70" s="88"/>
      <c r="C70" s="88"/>
      <c r="D70" s="88"/>
      <c r="E70" s="88"/>
      <c r="F70" s="88"/>
      <c r="G70" s="88"/>
      <c r="H70" s="88"/>
      <c r="I70" s="88"/>
    </row>
    <row r="71" spans="2:9" ht="18" customHeight="1">
      <c r="B71" s="88"/>
      <c r="C71" s="88"/>
      <c r="D71" s="88"/>
      <c r="E71" s="88"/>
      <c r="F71" s="88"/>
      <c r="G71" s="88"/>
      <c r="H71" s="88"/>
      <c r="I71" s="88"/>
    </row>
    <row r="72" spans="2:9" ht="18" customHeight="1">
      <c r="B72" s="88"/>
      <c r="C72" s="88"/>
      <c r="D72" s="88"/>
      <c r="E72" s="88"/>
      <c r="F72" s="88"/>
      <c r="G72" s="88"/>
      <c r="H72" s="88"/>
      <c r="I72" s="88"/>
    </row>
    <row r="73" spans="2:9" ht="5.25" customHeight="1">
      <c r="B73" s="88"/>
      <c r="C73" s="88"/>
      <c r="D73" s="88"/>
      <c r="E73" s="88"/>
      <c r="F73" s="88"/>
      <c r="G73" s="88"/>
      <c r="H73" s="88"/>
      <c r="I73" s="88"/>
    </row>
    <row r="74" spans="2:9" ht="9" customHeight="1">
      <c r="B74" s="88"/>
      <c r="C74" s="88"/>
      <c r="D74" s="88"/>
      <c r="E74" s="88"/>
      <c r="F74" s="88"/>
      <c r="G74" s="88"/>
      <c r="H74" s="88"/>
      <c r="I74" s="88"/>
    </row>
    <row r="75" spans="2:9" ht="18.75" customHeight="1">
      <c r="B75" s="66" t="s">
        <v>38</v>
      </c>
      <c r="C75" s="67"/>
      <c r="D75" s="67"/>
      <c r="E75" s="67"/>
      <c r="F75" s="67"/>
      <c r="G75" s="67"/>
      <c r="H75" s="67"/>
      <c r="I75" s="68"/>
    </row>
    <row r="76" spans="2:9" ht="18.75" customHeight="1">
      <c r="B76" s="69"/>
      <c r="C76" s="70"/>
      <c r="D76" s="70"/>
      <c r="E76" s="70"/>
      <c r="F76" s="70"/>
      <c r="G76" s="70"/>
      <c r="H76" s="70"/>
      <c r="I76" s="71"/>
    </row>
    <row r="77" spans="2:9" ht="18.75" customHeight="1">
      <c r="B77" s="69"/>
      <c r="C77" s="70"/>
      <c r="D77" s="70"/>
      <c r="E77" s="70"/>
      <c r="F77" s="70"/>
      <c r="G77" s="70"/>
      <c r="H77" s="70"/>
      <c r="I77" s="71"/>
    </row>
    <row r="78" spans="2:9" ht="18.75" customHeight="1">
      <c r="B78" s="69"/>
      <c r="C78" s="70"/>
      <c r="D78" s="70"/>
      <c r="E78" s="70"/>
      <c r="F78" s="70"/>
      <c r="G78" s="70"/>
      <c r="H78" s="70"/>
      <c r="I78" s="71"/>
    </row>
    <row r="79" spans="2:9" ht="18.75" customHeight="1">
      <c r="B79" s="69"/>
      <c r="C79" s="70"/>
      <c r="D79" s="70"/>
      <c r="E79" s="70"/>
      <c r="F79" s="70"/>
      <c r="G79" s="70"/>
      <c r="H79" s="70"/>
      <c r="I79" s="71"/>
    </row>
    <row r="80" spans="2:9" ht="18.75" customHeight="1">
      <c r="B80" s="69"/>
      <c r="C80" s="70"/>
      <c r="D80" s="70"/>
      <c r="E80" s="70"/>
      <c r="F80" s="70"/>
      <c r="G80" s="70"/>
      <c r="H80" s="70"/>
      <c r="I80" s="71"/>
    </row>
    <row r="81" spans="2:10" ht="18.75" customHeight="1">
      <c r="B81" s="69"/>
      <c r="C81" s="70"/>
      <c r="D81" s="70"/>
      <c r="E81" s="70"/>
      <c r="F81" s="70"/>
      <c r="G81" s="70"/>
      <c r="H81" s="70"/>
      <c r="I81" s="71"/>
    </row>
    <row r="82" spans="2:10" ht="18.75" customHeight="1">
      <c r="B82" s="72"/>
      <c r="C82" s="73"/>
      <c r="D82" s="73"/>
      <c r="E82" s="73"/>
      <c r="F82" s="73"/>
      <c r="G82" s="73"/>
      <c r="H82" s="73"/>
      <c r="I82" s="74"/>
    </row>
    <row r="83" spans="2:10">
      <c r="B83" s="48"/>
      <c r="C83" s="48"/>
      <c r="D83" s="48"/>
      <c r="E83" s="48"/>
      <c r="F83" s="49"/>
      <c r="G83" s="49"/>
      <c r="H83" s="49"/>
      <c r="I83" s="49"/>
    </row>
    <row r="84" spans="2:10">
      <c r="B84" s="50" t="s">
        <v>39</v>
      </c>
      <c r="C84" s="51"/>
      <c r="D84" s="51"/>
      <c r="E84" s="51"/>
      <c r="F84" s="52"/>
      <c r="H84" s="49"/>
      <c r="I84" s="49"/>
    </row>
    <row r="85" spans="2:10">
      <c r="B85" s="49"/>
      <c r="C85" s="49"/>
      <c r="D85" s="49"/>
      <c r="E85" s="49"/>
    </row>
    <row r="86" spans="2:10">
      <c r="B86" s="49"/>
      <c r="C86" s="49"/>
      <c r="D86" s="49"/>
      <c r="E86" s="49"/>
      <c r="G86" s="83">
        <f ca="1">TODAY()</f>
        <v>44463</v>
      </c>
      <c r="H86" s="83"/>
    </row>
    <row r="87" spans="2:10">
      <c r="B87" s="49"/>
      <c r="C87" s="49"/>
      <c r="D87" s="49"/>
      <c r="E87" s="49"/>
    </row>
    <row r="88" spans="2:10" ht="32.25" customHeight="1">
      <c r="B88" s="49"/>
      <c r="C88" s="49"/>
      <c r="D88" s="49"/>
      <c r="E88" s="49"/>
      <c r="F88" s="41" t="s">
        <v>32</v>
      </c>
      <c r="G88" s="84">
        <f>$C$9</f>
        <v>0</v>
      </c>
      <c r="H88" s="84"/>
    </row>
    <row r="89" spans="2:10" ht="32.25" customHeight="1">
      <c r="F89" s="41" t="s">
        <v>17</v>
      </c>
      <c r="G89" s="85">
        <f>$F$18</f>
        <v>0</v>
      </c>
      <c r="H89" s="85"/>
      <c r="I89" s="26" t="s">
        <v>18</v>
      </c>
      <c r="J89" s="26"/>
    </row>
  </sheetData>
  <sheetProtection algorithmName="SHA-512" hashValue="mCNKBWhc8jsPJYfbqA9CFl+3eDFGEx+vUfkbnWo3FLj9X5bRY+nRTUzM7gbyZtU7n+26wbVYiKFvDsjRAH/MWQ==" saltValue="XNhvDQk+NEZqHPk53cIcKw==" spinCount="100000" sheet="1" scenarios="1" selectLockedCells="1"/>
  <protectedRanges>
    <protectedRange sqref="D18:D19 G18" name="신청사 작성란"/>
  </protectedRanges>
  <mergeCells count="45">
    <mergeCell ref="C9:E9"/>
    <mergeCell ref="C11:E11"/>
    <mergeCell ref="G11:I11"/>
    <mergeCell ref="C10:I10"/>
    <mergeCell ref="B19:C19"/>
    <mergeCell ref="G12:I12"/>
    <mergeCell ref="C13:E13"/>
    <mergeCell ref="G13:I13"/>
    <mergeCell ref="C14:E14"/>
    <mergeCell ref="G14:I14"/>
    <mergeCell ref="H18:I18"/>
    <mergeCell ref="C12:E12"/>
    <mergeCell ref="E2:I5"/>
    <mergeCell ref="G33:H33"/>
    <mergeCell ref="F47:I74"/>
    <mergeCell ref="B47:E74"/>
    <mergeCell ref="E42:I45"/>
    <mergeCell ref="F22:G22"/>
    <mergeCell ref="G29:H29"/>
    <mergeCell ref="G30:H30"/>
    <mergeCell ref="G31:H31"/>
    <mergeCell ref="D19:E19"/>
    <mergeCell ref="G19:I19"/>
    <mergeCell ref="B18:C18"/>
    <mergeCell ref="H22:I22"/>
    <mergeCell ref="B22:D22"/>
    <mergeCell ref="H24:I24"/>
    <mergeCell ref="E26:I26"/>
    <mergeCell ref="G86:H86"/>
    <mergeCell ref="G88:H88"/>
    <mergeCell ref="G89:H89"/>
    <mergeCell ref="G34:H34"/>
    <mergeCell ref="G35:H35"/>
    <mergeCell ref="C26:D26"/>
    <mergeCell ref="B24:B26"/>
    <mergeCell ref="H23:I23"/>
    <mergeCell ref="F23:G23"/>
    <mergeCell ref="B75:I82"/>
    <mergeCell ref="B34:E35"/>
    <mergeCell ref="H25:I25"/>
    <mergeCell ref="F24:G24"/>
    <mergeCell ref="C25:D25"/>
    <mergeCell ref="F25:G25"/>
    <mergeCell ref="B23:D23"/>
    <mergeCell ref="C24:D24"/>
  </mergeCells>
  <phoneticPr fontId="1" type="noConversion"/>
  <conditionalFormatting sqref="F23:F25">
    <cfRule type="cellIs" priority="5" operator="greaterThanOrEqual">
      <formula>1</formula>
    </cfRule>
  </conditionalFormatting>
  <conditionalFormatting sqref="F23:F25">
    <cfRule type="cellIs" dxfId="0" priority="4" operator="greaterThan">
      <formula>0.5</formula>
    </cfRule>
  </conditionalFormatting>
  <pageMargins left="0.7" right="0.7" top="0.75" bottom="0.75" header="0.3" footer="0.3"/>
  <pageSetup paperSize="9" scale="78" orientation="portrait" r:id="rId1"/>
  <rowBreaks count="1" manualBreakCount="1">
    <brk id="41" max="9" man="1"/>
  </rowBreaks>
  <colBreaks count="1" manualBreakCount="1">
    <brk id="10" min="1" max="81" man="1"/>
  </col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6</xdr:col>
                    <xdr:colOff>685800</xdr:colOff>
                    <xdr:row>82</xdr:row>
                    <xdr:rowOff>200025</xdr:rowOff>
                  </from>
                  <to>
                    <xdr:col>7</xdr:col>
                    <xdr:colOff>114300</xdr:colOff>
                    <xdr:row>84</xdr:row>
                    <xdr:rowOff>28575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7</xdr:col>
                    <xdr:colOff>685800</xdr:colOff>
                    <xdr:row>82</xdr:row>
                    <xdr:rowOff>200025</xdr:rowOff>
                  </from>
                  <to>
                    <xdr:col>8</xdr:col>
                    <xdr:colOff>561975</xdr:colOff>
                    <xdr:row>84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4"/>
  <sheetViews>
    <sheetView showGridLines="0" zoomScaleNormal="100" workbookViewId="0">
      <selection activeCell="C27" sqref="C27"/>
    </sheetView>
  </sheetViews>
  <sheetFormatPr defaultColWidth="9" defaultRowHeight="12.75"/>
  <cols>
    <col min="1" max="1" width="1.375" style="3" customWidth="1"/>
    <col min="2" max="2" width="12" style="3" customWidth="1"/>
    <col min="3" max="3" width="14.25" style="3" customWidth="1"/>
    <col min="4" max="4" width="10.75" style="3" customWidth="1"/>
    <col min="5" max="5" width="16.625" style="3" bestFit="1" customWidth="1"/>
    <col min="6" max="6" width="6.5" style="3" customWidth="1"/>
    <col min="7" max="7" width="9" style="3"/>
    <col min="8" max="8" width="9.125" style="3" customWidth="1"/>
    <col min="9" max="9" width="1" style="3" customWidth="1"/>
    <col min="10" max="12" width="9" style="3"/>
    <col min="13" max="13" width="11.25" style="3" customWidth="1"/>
    <col min="14" max="16384" width="9" style="3"/>
  </cols>
  <sheetData>
    <row r="1" spans="2:9" ht="69" customHeight="1"/>
    <row r="2" spans="2:9" s="4" customFormat="1" ht="27" customHeight="1">
      <c r="B2" s="138" t="s">
        <v>49</v>
      </c>
      <c r="C2" s="138"/>
      <c r="D2" s="138"/>
      <c r="E2" s="138"/>
      <c r="F2" s="138"/>
      <c r="G2" s="138"/>
      <c r="H2" s="138"/>
      <c r="I2" s="5"/>
    </row>
    <row r="3" spans="2:9" s="4" customFormat="1" ht="19.5" customHeight="1">
      <c r="B3" s="139" t="s">
        <v>45</v>
      </c>
      <c r="C3" s="139"/>
      <c r="D3" s="139"/>
      <c r="E3" s="139"/>
      <c r="F3" s="139"/>
      <c r="G3" s="139"/>
      <c r="H3" s="139"/>
      <c r="I3" s="6"/>
    </row>
    <row r="4" spans="2:9" s="4" customFormat="1" ht="25.5" customHeight="1">
      <c r="B4" s="139" t="s">
        <v>61</v>
      </c>
      <c r="C4" s="139"/>
      <c r="D4" s="139"/>
      <c r="E4" s="139"/>
      <c r="F4" s="139"/>
      <c r="G4" s="139"/>
      <c r="H4" s="139"/>
      <c r="I4" s="6"/>
    </row>
    <row r="5" spans="2:9" s="4" customFormat="1" ht="20.100000000000001" customHeight="1">
      <c r="B5" s="140" t="s">
        <v>50</v>
      </c>
      <c r="C5" s="141">
        <f>전시회참가신청서!D18</f>
        <v>0</v>
      </c>
      <c r="D5" s="7" t="s">
        <v>51</v>
      </c>
      <c r="E5" s="143">
        <f>전시회참가신청서!H18</f>
        <v>0</v>
      </c>
      <c r="F5" s="144"/>
      <c r="G5" s="144"/>
      <c r="H5" s="144"/>
      <c r="I5" s="8"/>
    </row>
    <row r="6" spans="2:9" s="4" customFormat="1" ht="20.100000000000001" customHeight="1">
      <c r="B6" s="140"/>
      <c r="C6" s="142"/>
      <c r="D6" s="7" t="s">
        <v>48</v>
      </c>
      <c r="E6" s="145">
        <f>전시회참가신청서!C11</f>
        <v>0</v>
      </c>
      <c r="F6" s="144"/>
      <c r="G6" s="144"/>
      <c r="H6" s="144"/>
      <c r="I6" s="8"/>
    </row>
    <row r="7" spans="2:9" s="4" customFormat="1" ht="20.100000000000001" customHeight="1">
      <c r="B7" s="7" t="s">
        <v>52</v>
      </c>
      <c r="C7" s="9">
        <f>전시회참가신청서!G9</f>
        <v>0</v>
      </c>
      <c r="D7" s="7" t="s">
        <v>44</v>
      </c>
      <c r="E7" s="145">
        <f>전시회참가신청서!C12</f>
        <v>0</v>
      </c>
      <c r="F7" s="146"/>
      <c r="G7" s="146"/>
      <c r="H7" s="146"/>
      <c r="I7" s="10"/>
    </row>
    <row r="8" spans="2:9" s="4" customFormat="1" ht="6.75" customHeight="1" thickBot="1">
      <c r="B8" s="11"/>
      <c r="C8" s="11"/>
      <c r="D8" s="11"/>
      <c r="E8" s="11"/>
      <c r="F8" s="11"/>
      <c r="G8" s="11"/>
      <c r="H8" s="11"/>
    </row>
    <row r="9" spans="2:9" s="4" customFormat="1" ht="6.75" customHeight="1" thickTop="1"/>
    <row r="10" spans="2:9" s="4" customFormat="1" ht="15.75">
      <c r="B10" s="16" t="s">
        <v>62</v>
      </c>
    </row>
    <row r="11" spans="2:9" s="4" customFormat="1">
      <c r="B11" s="159" t="s">
        <v>53</v>
      </c>
      <c r="C11" s="160"/>
      <c r="D11" s="25" t="s">
        <v>54</v>
      </c>
      <c r="E11" s="152" t="s">
        <v>55</v>
      </c>
      <c r="F11" s="153"/>
      <c r="G11" s="152" t="s">
        <v>56</v>
      </c>
      <c r="H11" s="153"/>
      <c r="I11" s="10"/>
    </row>
    <row r="12" spans="2:9" s="4" customFormat="1" ht="14.25" customHeight="1">
      <c r="B12" s="128" t="s">
        <v>63</v>
      </c>
      <c r="C12" s="129"/>
      <c r="D12" s="19">
        <f>전시회참가신청서!F23</f>
        <v>0</v>
      </c>
      <c r="E12" s="120">
        <v>2900000</v>
      </c>
      <c r="F12" s="121"/>
      <c r="G12" s="120" t="e">
        <f>전시회참가신청서!#REF!</f>
        <v>#REF!</v>
      </c>
      <c r="H12" s="121"/>
      <c r="I12" s="12"/>
    </row>
    <row r="13" spans="2:9" s="4" customFormat="1" ht="14.25" customHeight="1">
      <c r="B13" s="128" t="s">
        <v>64</v>
      </c>
      <c r="C13" s="129"/>
      <c r="D13" s="19" t="e">
        <f>전시회참가신청서!#REF!</f>
        <v>#REF!</v>
      </c>
      <c r="E13" s="120">
        <v>3200000</v>
      </c>
      <c r="F13" s="121"/>
      <c r="G13" s="120">
        <f>전시회참가신청서!H23</f>
        <v>0</v>
      </c>
      <c r="H13" s="121"/>
      <c r="I13" s="12"/>
    </row>
    <row r="14" spans="2:9" s="4" customFormat="1" ht="14.25" customHeight="1">
      <c r="B14" s="161" t="s">
        <v>65</v>
      </c>
      <c r="C14" s="162"/>
      <c r="D14" s="19" t="e">
        <f>전시회참가신청서!#REF!</f>
        <v>#REF!</v>
      </c>
      <c r="E14" s="120">
        <v>4500000</v>
      </c>
      <c r="F14" s="121"/>
      <c r="G14" s="120" t="e">
        <f>전시회참가신청서!#REF!</f>
        <v>#REF!</v>
      </c>
      <c r="H14" s="121"/>
      <c r="I14" s="12"/>
    </row>
    <row r="15" spans="2:9" s="4" customFormat="1" ht="14.25" customHeight="1">
      <c r="B15" s="130" t="s">
        <v>80</v>
      </c>
      <c r="C15" s="130"/>
      <c r="D15" s="131" t="s">
        <v>81</v>
      </c>
      <c r="E15" s="131"/>
      <c r="F15" s="132"/>
      <c r="G15" s="136">
        <f>전시회참가신청서!H26</f>
        <v>0</v>
      </c>
      <c r="H15" s="137"/>
      <c r="I15" s="12"/>
    </row>
    <row r="16" spans="2:9" s="4" customFormat="1" ht="14.25" customHeight="1">
      <c r="B16" s="158" t="s">
        <v>57</v>
      </c>
      <c r="C16" s="158"/>
      <c r="D16" s="158"/>
      <c r="E16" s="158"/>
      <c r="F16" s="158"/>
      <c r="G16" s="154" t="e">
        <f>SUM(G12:H15)</f>
        <v>#REF!</v>
      </c>
      <c r="H16" s="155"/>
      <c r="I16" s="13"/>
    </row>
    <row r="17" spans="2:14" s="4" customFormat="1" ht="14.25" customHeight="1">
      <c r="E17" s="20"/>
      <c r="F17" s="20"/>
      <c r="G17" s="20"/>
      <c r="H17" s="20"/>
    </row>
    <row r="18" spans="2:14" s="4" customFormat="1" ht="14.25" customHeight="1">
      <c r="B18" s="128" t="s">
        <v>66</v>
      </c>
      <c r="C18" s="129"/>
      <c r="D18" s="19" t="e">
        <f>전시회참가신청서!#REF!</f>
        <v>#REF!</v>
      </c>
      <c r="E18" s="120">
        <v>2900000</v>
      </c>
      <c r="F18" s="121"/>
      <c r="G18" s="120" t="e">
        <f>전시회참가신청서!#REF!</f>
        <v>#REF!</v>
      </c>
      <c r="H18" s="121"/>
      <c r="I18" s="12"/>
    </row>
    <row r="19" spans="2:14" s="4" customFormat="1" ht="14.25" customHeight="1">
      <c r="B19" s="128" t="s">
        <v>67</v>
      </c>
      <c r="C19" s="129"/>
      <c r="D19" s="19" t="e">
        <f>전시회참가신청서!#REF!</f>
        <v>#REF!</v>
      </c>
      <c r="E19" s="120">
        <v>3200000</v>
      </c>
      <c r="F19" s="121"/>
      <c r="G19" s="120" t="e">
        <f>전시회참가신청서!#REF!</f>
        <v>#REF!</v>
      </c>
      <c r="H19" s="121"/>
      <c r="I19" s="12"/>
    </row>
    <row r="20" spans="2:14" s="4" customFormat="1" ht="14.25" customHeight="1">
      <c r="B20" s="128" t="s">
        <v>68</v>
      </c>
      <c r="C20" s="129"/>
      <c r="D20" s="19" t="e">
        <f>전시회참가신청서!#REF!</f>
        <v>#REF!</v>
      </c>
      <c r="E20" s="120">
        <v>4500000</v>
      </c>
      <c r="F20" s="121"/>
      <c r="G20" s="120" t="e">
        <f>전시회참가신청서!#REF!</f>
        <v>#REF!</v>
      </c>
      <c r="H20" s="121"/>
      <c r="I20" s="12"/>
    </row>
    <row r="21" spans="2:14" s="4" customFormat="1" ht="14.25" customHeight="1">
      <c r="B21" s="130" t="s">
        <v>80</v>
      </c>
      <c r="C21" s="130"/>
      <c r="D21" s="131" t="s">
        <v>82</v>
      </c>
      <c r="E21" s="131"/>
      <c r="F21" s="132"/>
      <c r="G21" s="136" t="e">
        <f>전시회참가신청서!#REF!</f>
        <v>#REF!</v>
      </c>
      <c r="H21" s="137"/>
      <c r="I21" s="12"/>
    </row>
    <row r="22" spans="2:14" s="4" customFormat="1" ht="14.25" customHeight="1">
      <c r="B22" s="130" t="s">
        <v>80</v>
      </c>
      <c r="C22" s="130"/>
      <c r="D22" s="133" t="s">
        <v>83</v>
      </c>
      <c r="E22" s="131"/>
      <c r="F22" s="132"/>
      <c r="G22" s="136" t="e">
        <f>전시회참가신청서!#REF!</f>
        <v>#REF!</v>
      </c>
      <c r="H22" s="137"/>
      <c r="I22" s="12"/>
    </row>
    <row r="23" spans="2:14" s="4" customFormat="1" ht="14.25" customHeight="1">
      <c r="B23" s="158" t="s">
        <v>57</v>
      </c>
      <c r="C23" s="158"/>
      <c r="D23" s="158"/>
      <c r="E23" s="158"/>
      <c r="F23" s="158"/>
      <c r="G23" s="154" t="e">
        <f>SUM(G18:H22)</f>
        <v>#REF!</v>
      </c>
      <c r="H23" s="155"/>
      <c r="I23" s="13"/>
    </row>
    <row r="24" spans="2:14" s="4" customFormat="1">
      <c r="B24" s="10"/>
      <c r="C24" s="10"/>
      <c r="D24" s="10"/>
      <c r="E24" s="10"/>
      <c r="F24" s="10"/>
      <c r="G24" s="10"/>
      <c r="H24" s="10"/>
      <c r="I24" s="10"/>
      <c r="J24" s="10"/>
      <c r="K24" s="10"/>
      <c r="L24" s="10"/>
      <c r="M24" s="10"/>
      <c r="N24" s="10"/>
    </row>
    <row r="25" spans="2:14" s="4" customFormat="1" ht="15.75" customHeight="1">
      <c r="B25" s="14"/>
      <c r="C25" s="10"/>
      <c r="E25" s="111" t="s">
        <v>58</v>
      </c>
      <c r="F25" s="111"/>
      <c r="G25" s="112" t="e">
        <f>G16+G23</f>
        <v>#REF!</v>
      </c>
      <c r="H25" s="113"/>
      <c r="I25" s="15"/>
    </row>
    <row r="26" spans="2:14" s="4" customFormat="1" ht="15.75" customHeight="1">
      <c r="C26" s="10"/>
      <c r="E26" s="115" t="s">
        <v>59</v>
      </c>
      <c r="F26" s="115"/>
      <c r="G26" s="116" t="e">
        <f>G16*50%+G23*20%</f>
        <v>#REF!</v>
      </c>
      <c r="H26" s="117"/>
      <c r="I26" s="15"/>
    </row>
    <row r="27" spans="2:14" s="4" customFormat="1">
      <c r="E27" s="4" t="s">
        <v>84</v>
      </c>
    </row>
    <row r="28" spans="2:14" s="4" customFormat="1"/>
    <row r="29" spans="2:14" s="4" customFormat="1" ht="15.75">
      <c r="B29" s="16" t="s">
        <v>69</v>
      </c>
    </row>
    <row r="30" spans="2:14" s="4" customFormat="1">
      <c r="B30" s="126" t="s">
        <v>70</v>
      </c>
      <c r="C30" s="127"/>
      <c r="D30" s="7" t="s">
        <v>54</v>
      </c>
      <c r="E30" s="124" t="s">
        <v>55</v>
      </c>
      <c r="F30" s="125"/>
      <c r="G30" s="124" t="s">
        <v>56</v>
      </c>
      <c r="H30" s="125"/>
      <c r="I30" s="10"/>
    </row>
    <row r="31" spans="2:14" s="4" customFormat="1" ht="17.25" customHeight="1">
      <c r="B31" s="134"/>
      <c r="C31" s="135"/>
      <c r="D31" s="17"/>
      <c r="E31" s="120"/>
      <c r="F31" s="121"/>
      <c r="G31" s="120">
        <f>E31*D31</f>
        <v>0</v>
      </c>
      <c r="H31" s="121"/>
    </row>
    <row r="32" spans="2:14" s="4" customFormat="1" ht="17.25" customHeight="1">
      <c r="B32" s="134"/>
      <c r="C32" s="135"/>
      <c r="D32" s="17"/>
      <c r="E32" s="120"/>
      <c r="F32" s="121"/>
      <c r="G32" s="120">
        <f t="shared" ref="G32:G34" si="0">E32*D32</f>
        <v>0</v>
      </c>
      <c r="H32" s="121"/>
    </row>
    <row r="33" spans="2:14" s="4" customFormat="1" ht="17.25" customHeight="1">
      <c r="B33" s="134"/>
      <c r="C33" s="135"/>
      <c r="D33" s="17"/>
      <c r="E33" s="120"/>
      <c r="F33" s="121"/>
      <c r="G33" s="120">
        <f t="shared" si="0"/>
        <v>0</v>
      </c>
      <c r="H33" s="121"/>
    </row>
    <row r="34" spans="2:14" s="4" customFormat="1" ht="17.25" customHeight="1">
      <c r="B34" s="134"/>
      <c r="C34" s="135"/>
      <c r="D34" s="17"/>
      <c r="E34" s="120"/>
      <c r="F34" s="121"/>
      <c r="G34" s="120">
        <f t="shared" si="0"/>
        <v>0</v>
      </c>
      <c r="H34" s="121"/>
    </row>
    <row r="35" spans="2:14" s="4" customFormat="1" ht="17.25" customHeight="1">
      <c r="B35" s="10"/>
      <c r="C35" s="10"/>
      <c r="D35" s="18"/>
      <c r="E35" s="122" t="s">
        <v>71</v>
      </c>
      <c r="F35" s="123"/>
      <c r="G35" s="118">
        <f>SUM(G31:H34)</f>
        <v>0</v>
      </c>
      <c r="H35" s="119"/>
    </row>
    <row r="36" spans="2:14" s="4" customFormat="1">
      <c r="B36" s="21"/>
      <c r="C36" s="21"/>
      <c r="D36" s="21"/>
      <c r="E36" s="21"/>
      <c r="F36" s="21"/>
      <c r="G36" s="21"/>
      <c r="H36" s="21"/>
      <c r="I36" s="21"/>
      <c r="J36" s="21"/>
      <c r="K36" s="21"/>
      <c r="L36" s="21"/>
      <c r="M36" s="21"/>
      <c r="N36" s="21"/>
    </row>
    <row r="37" spans="2:14" s="4" customFormat="1" ht="15.75" customHeight="1">
      <c r="B37" s="14"/>
      <c r="C37" s="21"/>
      <c r="E37" s="110" t="s">
        <v>85</v>
      </c>
      <c r="F37" s="111"/>
      <c r="G37" s="112"/>
      <c r="H37" s="113"/>
      <c r="I37" s="15"/>
    </row>
    <row r="38" spans="2:14" s="4" customFormat="1" ht="15.75" customHeight="1">
      <c r="C38" s="21"/>
      <c r="E38" s="114" t="s">
        <v>86</v>
      </c>
      <c r="F38" s="115"/>
      <c r="G38" s="116" t="e">
        <f>G25-G37</f>
        <v>#REF!</v>
      </c>
      <c r="H38" s="117"/>
      <c r="I38" s="15"/>
    </row>
    <row r="39" spans="2:14" s="4" customFormat="1"/>
    <row r="40" spans="2:14" s="24" customFormat="1">
      <c r="B40" s="147" t="s">
        <v>72</v>
      </c>
      <c r="C40" s="149">
        <f ca="1">TODAY()+7</f>
        <v>44470</v>
      </c>
      <c r="D40" s="144"/>
      <c r="E40" s="150" t="s">
        <v>60</v>
      </c>
      <c r="F40" s="150"/>
      <c r="G40" s="150"/>
      <c r="H40" s="150"/>
      <c r="I40" s="8"/>
    </row>
    <row r="41" spans="2:14" s="24" customFormat="1">
      <c r="B41" s="148"/>
      <c r="C41" s="144"/>
      <c r="D41" s="144"/>
      <c r="E41" s="151" t="s">
        <v>73</v>
      </c>
      <c r="F41" s="144"/>
      <c r="G41" s="144" t="s">
        <v>74</v>
      </c>
      <c r="H41" s="144"/>
      <c r="I41" s="8"/>
    </row>
    <row r="42" spans="2:14" s="24" customFormat="1">
      <c r="B42" s="156" t="s">
        <v>75</v>
      </c>
      <c r="C42" s="22" t="s">
        <v>76</v>
      </c>
      <c r="D42" s="9" t="s">
        <v>41</v>
      </c>
      <c r="E42" s="144" t="s">
        <v>77</v>
      </c>
      <c r="F42" s="144"/>
      <c r="G42" s="144" t="s">
        <v>46</v>
      </c>
      <c r="H42" s="144"/>
      <c r="I42" s="8"/>
    </row>
    <row r="43" spans="2:14" s="24" customFormat="1">
      <c r="B43" s="157"/>
      <c r="C43" s="23" t="s">
        <v>42</v>
      </c>
      <c r="D43" s="9" t="s">
        <v>43</v>
      </c>
      <c r="E43" s="144" t="s">
        <v>78</v>
      </c>
      <c r="F43" s="144"/>
      <c r="G43" s="144" t="s">
        <v>79</v>
      </c>
      <c r="H43" s="144"/>
      <c r="I43" s="8"/>
    </row>
    <row r="44" spans="2:14" s="4" customFormat="1"/>
  </sheetData>
  <mergeCells count="77">
    <mergeCell ref="B11:C11"/>
    <mergeCell ref="B16:F16"/>
    <mergeCell ref="B12:C12"/>
    <mergeCell ref="B13:C13"/>
    <mergeCell ref="B14:C14"/>
    <mergeCell ref="B15:C15"/>
    <mergeCell ref="G20:H20"/>
    <mergeCell ref="G21:H21"/>
    <mergeCell ref="G23:H23"/>
    <mergeCell ref="G22:H22"/>
    <mergeCell ref="B23:F23"/>
    <mergeCell ref="E20:F20"/>
    <mergeCell ref="B42:B43"/>
    <mergeCell ref="E42:F42"/>
    <mergeCell ref="G42:H42"/>
    <mergeCell ref="E43:F43"/>
    <mergeCell ref="G43:H43"/>
    <mergeCell ref="E7:H7"/>
    <mergeCell ref="E26:F26"/>
    <mergeCell ref="B40:B41"/>
    <mergeCell ref="C40:D41"/>
    <mergeCell ref="E40:H40"/>
    <mergeCell ref="E41:F41"/>
    <mergeCell ref="G41:H41"/>
    <mergeCell ref="G11:H11"/>
    <mergeCell ref="E11:F11"/>
    <mergeCell ref="G16:H16"/>
    <mergeCell ref="G12:H12"/>
    <mergeCell ref="E12:F12"/>
    <mergeCell ref="E14:F14"/>
    <mergeCell ref="G14:H14"/>
    <mergeCell ref="E13:F13"/>
    <mergeCell ref="G13:H13"/>
    <mergeCell ref="B2:H2"/>
    <mergeCell ref="B3:H3"/>
    <mergeCell ref="B4:H4"/>
    <mergeCell ref="B5:B6"/>
    <mergeCell ref="C5:C6"/>
    <mergeCell ref="E5:H5"/>
    <mergeCell ref="E6:H6"/>
    <mergeCell ref="G15:H15"/>
    <mergeCell ref="E18:F18"/>
    <mergeCell ref="G18:H18"/>
    <mergeCell ref="E19:F19"/>
    <mergeCell ref="G19:H19"/>
    <mergeCell ref="D15:F15"/>
    <mergeCell ref="B31:C31"/>
    <mergeCell ref="B32:C32"/>
    <mergeCell ref="B33:C33"/>
    <mergeCell ref="B34:C34"/>
    <mergeCell ref="E33:F33"/>
    <mergeCell ref="E34:F34"/>
    <mergeCell ref="E31:F31"/>
    <mergeCell ref="E32:F32"/>
    <mergeCell ref="B30:C30"/>
    <mergeCell ref="E30:F30"/>
    <mergeCell ref="B18:C18"/>
    <mergeCell ref="B19:C19"/>
    <mergeCell ref="B20:C20"/>
    <mergeCell ref="E25:F25"/>
    <mergeCell ref="B21:C21"/>
    <mergeCell ref="D21:F21"/>
    <mergeCell ref="B22:C22"/>
    <mergeCell ref="D22:F22"/>
    <mergeCell ref="E37:F37"/>
    <mergeCell ref="G37:H37"/>
    <mergeCell ref="E38:F38"/>
    <mergeCell ref="G38:H38"/>
    <mergeCell ref="G25:H25"/>
    <mergeCell ref="G26:H26"/>
    <mergeCell ref="G35:H35"/>
    <mergeCell ref="G33:H33"/>
    <mergeCell ref="G34:H34"/>
    <mergeCell ref="E35:F35"/>
    <mergeCell ref="G30:H30"/>
    <mergeCell ref="G31:H31"/>
    <mergeCell ref="G32:H32"/>
  </mergeCells>
  <phoneticPr fontId="1" type="noConversion"/>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전시회참가신청서</vt:lpstr>
      <vt:lpstr>인보이스</vt:lpstr>
      <vt:lpstr>인보이스!Print_Area</vt:lpstr>
      <vt:lpstr>전시회참가신청서!Print_Area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정유민 컴</cp:lastModifiedBy>
  <cp:lastPrinted>2021-09-09T04:11:53Z</cp:lastPrinted>
  <dcterms:created xsi:type="dcterms:W3CDTF">2019-12-26T00:26:10Z</dcterms:created>
  <dcterms:modified xsi:type="dcterms:W3CDTF">2021-09-24T05:28:28Z</dcterms:modified>
</cp:coreProperties>
</file>